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0" windowWidth="12120" windowHeight="4185" firstSheet="1" activeTab="8"/>
  </bookViews>
  <sheets>
    <sheet name="专硕-公共" sheetId="14" r:id="rId1"/>
    <sheet name="学硕-公共" sheetId="15" r:id="rId2"/>
    <sheet name="公共课汇总" sheetId="22" r:id="rId3"/>
    <sheet name="专业课" sheetId="21" r:id="rId4"/>
    <sheet name="汇总" sheetId="16" r:id="rId5"/>
    <sheet name="环工" sheetId="17" r:id="rId6"/>
    <sheet name="课程论" sheetId="18" r:id="rId7"/>
    <sheet name="化生" sheetId="19" r:id="rId8"/>
    <sheet name="学科教学" sheetId="20" r:id="rId9"/>
    <sheet name="教师职业技能提升训练3班-数学、物理、化材、生环" sheetId="23" r:id="rId10"/>
  </sheets>
  <calcPr calcId="144525"/>
  <fileRecoveryPr autoRecover="0"/>
</workbook>
</file>

<file path=xl/calcChain.xml><?xml version="1.0" encoding="utf-8"?>
<calcChain xmlns="http://schemas.openxmlformats.org/spreadsheetml/2006/main">
  <c r="B9" i="16" l="1"/>
  <c r="E5" i="17"/>
  <c r="S6" i="16" l="1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B8" i="22"/>
  <c r="M7" i="22"/>
  <c r="N7" i="22"/>
  <c r="O7" i="22"/>
  <c r="P7" i="22"/>
  <c r="Q7" i="22"/>
  <c r="R7" i="22"/>
  <c r="S7" i="22"/>
  <c r="L7" i="22"/>
  <c r="J7" i="22"/>
  <c r="C7" i="22"/>
  <c r="D7" i="22"/>
  <c r="E7" i="22"/>
  <c r="F7" i="22"/>
  <c r="G7" i="22"/>
  <c r="H7" i="22"/>
  <c r="I7" i="22"/>
  <c r="B7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B6" i="22"/>
  <c r="Q9" i="16"/>
  <c r="G4" i="19" s="1"/>
  <c r="R9" i="16"/>
  <c r="G5" i="19" s="1"/>
  <c r="S9" i="16"/>
  <c r="G6" i="19" s="1"/>
  <c r="M9" i="16"/>
  <c r="N9" i="16"/>
  <c r="F5" i="19" s="1"/>
  <c r="O9" i="16"/>
  <c r="F6" i="19" s="1"/>
  <c r="P9" i="16"/>
  <c r="F7" i="19" s="1"/>
  <c r="I9" i="16"/>
  <c r="J9" i="16"/>
  <c r="E4" i="19" s="1"/>
  <c r="K9" i="16"/>
  <c r="E5" i="19" s="1"/>
  <c r="L9" i="16"/>
  <c r="E6" i="19" s="1"/>
  <c r="E9" i="16"/>
  <c r="C7" i="19" s="1"/>
  <c r="F9" i="16"/>
  <c r="D4" i="19" s="1"/>
  <c r="G9" i="16"/>
  <c r="D5" i="19" s="1"/>
  <c r="H9" i="16"/>
  <c r="D6" i="19" s="1"/>
  <c r="C5" i="19"/>
  <c r="D9" i="16"/>
  <c r="C4" i="19"/>
  <c r="L8" i="16"/>
  <c r="E6" i="17" s="1"/>
  <c r="M8" i="16"/>
  <c r="F4" i="17" s="1"/>
  <c r="N8" i="16"/>
  <c r="F5" i="17" s="1"/>
  <c r="O8" i="16"/>
  <c r="F6" i="17" s="1"/>
  <c r="P8" i="16"/>
  <c r="F7" i="17" s="1"/>
  <c r="Q8" i="16"/>
  <c r="G4" i="17" s="1"/>
  <c r="R8" i="16"/>
  <c r="G5" i="17" s="1"/>
  <c r="S8" i="16"/>
  <c r="G6" i="17" s="1"/>
  <c r="J8" i="16"/>
  <c r="E4" i="17" s="1"/>
  <c r="G8" i="16"/>
  <c r="D5" i="17" s="1"/>
  <c r="H8" i="16"/>
  <c r="D6" i="17" s="1"/>
  <c r="I8" i="16"/>
  <c r="D7" i="17" s="1"/>
  <c r="F8" i="16"/>
  <c r="D4" i="17" s="1"/>
  <c r="E8" i="16"/>
  <c r="C7" i="17" s="1"/>
  <c r="C8" i="16"/>
  <c r="C5" i="17" s="1"/>
  <c r="D8" i="16"/>
  <c r="C6" i="17" s="1"/>
  <c r="B8" i="16"/>
  <c r="P7" i="16"/>
  <c r="F7" i="20" s="1"/>
  <c r="Q7" i="16"/>
  <c r="G4" i="20" s="1"/>
  <c r="R7" i="16"/>
  <c r="G5" i="20" s="1"/>
  <c r="S7" i="16"/>
  <c r="N7" i="16"/>
  <c r="F5" i="20" s="1"/>
  <c r="O7" i="16"/>
  <c r="F6" i="20" s="1"/>
  <c r="L7" i="16"/>
  <c r="E6" i="20" s="1"/>
  <c r="M7" i="16"/>
  <c r="F4" i="20" s="1"/>
  <c r="I7" i="16"/>
  <c r="D7" i="20" s="1"/>
  <c r="J7" i="16"/>
  <c r="E4" i="20" s="1"/>
  <c r="K7" i="16"/>
  <c r="E5" i="20" s="1"/>
  <c r="G7" i="16"/>
  <c r="D5" i="20" s="1"/>
  <c r="H7" i="16"/>
  <c r="D6" i="20" s="1"/>
  <c r="F7" i="16"/>
  <c r="D4" i="20" s="1"/>
  <c r="C7" i="16"/>
  <c r="C5" i="20" s="1"/>
  <c r="D7" i="16"/>
  <c r="C6" i="20" s="1"/>
  <c r="E7" i="16"/>
  <c r="C7" i="20" s="1"/>
  <c r="B7" i="16"/>
  <c r="C4" i="20" s="1"/>
  <c r="O6" i="16"/>
  <c r="F6" i="18" s="1"/>
  <c r="P6" i="16"/>
  <c r="F7" i="18" s="1"/>
  <c r="Q6" i="16"/>
  <c r="R6" i="16"/>
  <c r="G5" i="18" s="1"/>
  <c r="G6" i="18"/>
  <c r="L6" i="16"/>
  <c r="E6" i="18" s="1"/>
  <c r="M6" i="16"/>
  <c r="F4" i="18" s="1"/>
  <c r="N6" i="16"/>
  <c r="F5" i="18" s="1"/>
  <c r="K6" i="16"/>
  <c r="E5" i="18" s="1"/>
  <c r="J6" i="16"/>
  <c r="E4" i="18" s="1"/>
  <c r="I6" i="16"/>
  <c r="D7" i="18" s="1"/>
  <c r="H6" i="16"/>
  <c r="D6" i="18" s="1"/>
  <c r="G6" i="16"/>
  <c r="D5" i="18" s="1"/>
  <c r="F6" i="16"/>
  <c r="D4" i="18" s="1"/>
  <c r="C6" i="16"/>
  <c r="C5" i="18" s="1"/>
  <c r="D6" i="16"/>
  <c r="C6" i="18" s="1"/>
  <c r="E6" i="16"/>
  <c r="C7" i="18" s="1"/>
  <c r="B6" i="16"/>
  <c r="C4" i="18" s="1"/>
  <c r="G6" i="20"/>
  <c r="F4" i="19"/>
  <c r="D7" i="19"/>
  <c r="G4" i="18"/>
  <c r="C4" i="17"/>
</calcChain>
</file>

<file path=xl/comments1.xml><?xml version="1.0" encoding="utf-8"?>
<comments xmlns="http://schemas.openxmlformats.org/spreadsheetml/2006/main">
  <authors>
    <author>MC SYSTEM</author>
  </authors>
  <commentList>
    <comment ref="N6" authorId="0">
      <text>
        <r>
          <rPr>
            <b/>
            <sz val="9"/>
            <color indexed="81"/>
            <rFont val="宋体"/>
            <charset val="134"/>
          </rPr>
          <t>MC SYSTEM: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宋体"/>
            <charset val="134"/>
          </rPr>
          <t>MC SYSTEM: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Q9" authorId="0">
      <text>
        <r>
          <rPr>
            <b/>
            <sz val="9"/>
            <color indexed="81"/>
            <rFont val="宋体"/>
            <charset val="134"/>
          </rPr>
          <t>MC SYSTEM: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S9" authorId="0">
      <text>
        <r>
          <rPr>
            <b/>
            <sz val="9"/>
            <color indexed="81"/>
            <rFont val="宋体"/>
            <charset val="134"/>
          </rPr>
          <t>MC SYSTEM:</t>
        </r>
        <r>
          <rPr>
            <sz val="9"/>
            <color indexed="81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ly</author>
  </authors>
  <commentList>
    <comment ref="L9" authorId="0">
      <text>
        <r>
          <rPr>
            <b/>
            <sz val="9"/>
            <color indexed="81"/>
            <rFont val="宋体"/>
            <family val="3"/>
            <charset val="134"/>
          </rPr>
          <t>ly:</t>
        </r>
        <r>
          <rPr>
            <sz val="9"/>
            <color indexed="81"/>
            <rFont val="宋体"/>
            <family val="3"/>
            <charset val="134"/>
          </rPr>
          <t xml:space="preserve">
32学时  遇会议停课</t>
        </r>
      </text>
    </comment>
  </commentList>
</comments>
</file>

<file path=xl/sharedStrings.xml><?xml version="1.0" encoding="utf-8"?>
<sst xmlns="http://schemas.openxmlformats.org/spreadsheetml/2006/main" count="463" uniqueCount="206">
  <si>
    <r>
      <t>星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期</t>
    </r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</si>
  <si>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</si>
  <si>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</si>
  <si>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</si>
  <si>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</si>
  <si>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</si>
  <si>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r>
      <t>午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别</t>
    </r>
    <phoneticPr fontId="1" type="noConversion"/>
  </si>
  <si>
    <t>上午</t>
    <phoneticPr fontId="1" type="noConversion"/>
  </si>
  <si>
    <t>下午</t>
    <phoneticPr fontId="1" type="noConversion"/>
  </si>
  <si>
    <r>
      <t>节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别</t>
    </r>
    <phoneticPr fontId="1" type="noConversion"/>
  </si>
  <si>
    <t>12</t>
    <phoneticPr fontId="1" type="noConversion"/>
  </si>
  <si>
    <t>34</t>
    <phoneticPr fontId="1" type="noConversion"/>
  </si>
  <si>
    <t>56</t>
    <phoneticPr fontId="1" type="noConversion"/>
  </si>
  <si>
    <t xml:space="preserve">12 </t>
    <phoneticPr fontId="1" type="noConversion"/>
  </si>
  <si>
    <t xml:space="preserve">                        </t>
    <phoneticPr fontId="1" type="noConversion"/>
  </si>
  <si>
    <t xml:space="preserve">                       </t>
    <phoneticPr fontId="1" type="noConversion"/>
  </si>
  <si>
    <t xml:space="preserve">56 </t>
    <phoneticPr fontId="1" type="noConversion"/>
  </si>
  <si>
    <t>78</t>
    <phoneticPr fontId="1" type="noConversion"/>
  </si>
  <si>
    <t xml:space="preserve">56  </t>
    <phoneticPr fontId="1" type="noConversion"/>
  </si>
  <si>
    <t xml:space="preserve"> </t>
    <phoneticPr fontId="1" type="noConversion"/>
  </si>
  <si>
    <t xml:space="preserve">56 </t>
    <phoneticPr fontId="1" type="noConversion"/>
  </si>
  <si>
    <t>78</t>
    <phoneticPr fontId="1" type="noConversion"/>
  </si>
  <si>
    <t>班级\课程</t>
    <phoneticPr fontId="1" type="noConversion"/>
  </si>
  <si>
    <r>
      <t xml:space="preserve">     温州大学2016-2017学年第1学期2016级硕士专业学位研究生</t>
    </r>
    <r>
      <rPr>
        <b/>
        <sz val="22"/>
        <rFont val="隶书"/>
        <family val="3"/>
        <charset val="134"/>
      </rPr>
      <t>公共课</t>
    </r>
    <r>
      <rPr>
        <b/>
        <sz val="16"/>
        <rFont val="宋体"/>
        <family val="3"/>
        <charset val="134"/>
      </rPr>
      <t xml:space="preserve">课表  </t>
    </r>
    <phoneticPr fontId="1" type="noConversion"/>
  </si>
  <si>
    <t>教育硕士
（暂定51人）</t>
    <phoneticPr fontId="1" type="noConversion"/>
  </si>
  <si>
    <t>工程硕士
（暂定83人）</t>
    <phoneticPr fontId="1" type="noConversion"/>
  </si>
  <si>
    <r>
      <t xml:space="preserve">     温州大学2016-2017学年第1学期2016级学术型硕士研究生</t>
    </r>
    <r>
      <rPr>
        <b/>
        <sz val="22"/>
        <color indexed="8"/>
        <rFont val="隶书"/>
        <family val="3"/>
        <charset val="134"/>
      </rPr>
      <t>公共课</t>
    </r>
    <r>
      <rPr>
        <b/>
        <sz val="16"/>
        <color indexed="8"/>
        <rFont val="宋体"/>
        <family val="3"/>
        <charset val="134"/>
      </rPr>
      <t xml:space="preserve">课表 </t>
    </r>
    <phoneticPr fontId="1" type="noConversion"/>
  </si>
  <si>
    <r>
      <t>星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期</t>
    </r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</si>
  <si>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</si>
  <si>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</si>
  <si>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</si>
  <si>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</si>
  <si>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</si>
  <si>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r>
      <t>午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别</t>
    </r>
    <phoneticPr fontId="1" type="noConversion"/>
  </si>
  <si>
    <t>上午</t>
    <phoneticPr fontId="1" type="noConversion"/>
  </si>
  <si>
    <t>下午</t>
    <phoneticPr fontId="1" type="noConversion"/>
  </si>
  <si>
    <r>
      <t>节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别</t>
    </r>
    <phoneticPr fontId="1" type="noConversion"/>
  </si>
  <si>
    <t>12</t>
    <phoneticPr fontId="1" type="noConversion"/>
  </si>
  <si>
    <t xml:space="preserve">56 </t>
    <phoneticPr fontId="1" type="noConversion"/>
  </si>
  <si>
    <t>78</t>
    <phoneticPr fontId="1" type="noConversion"/>
  </si>
  <si>
    <t>34</t>
    <phoneticPr fontId="1" type="noConversion"/>
  </si>
  <si>
    <t xml:space="preserve">56  </t>
    <phoneticPr fontId="1" type="noConversion"/>
  </si>
  <si>
    <t>56</t>
    <phoneticPr fontId="1" type="noConversion"/>
  </si>
  <si>
    <t xml:space="preserve">12 </t>
    <phoneticPr fontId="1" type="noConversion"/>
  </si>
  <si>
    <t>专业\课程</t>
    <phoneticPr fontId="1" type="noConversion"/>
  </si>
  <si>
    <r>
      <t>英语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班</t>
    </r>
  </si>
  <si>
    <r>
      <t xml:space="preserve">     温州大学生环学院2016-2017学年第1学期2016级研究生</t>
    </r>
    <r>
      <rPr>
        <b/>
        <sz val="16"/>
        <rFont val="宋体"/>
        <family val="3"/>
        <charset val="134"/>
      </rPr>
      <t xml:space="preserve">课表  </t>
    </r>
    <phoneticPr fontId="1" type="noConversion"/>
  </si>
  <si>
    <t>环境工程</t>
    <phoneticPr fontId="1" type="noConversion"/>
  </si>
  <si>
    <t>学科教学（生物）</t>
    <phoneticPr fontId="1" type="noConversion"/>
  </si>
  <si>
    <t>课程论</t>
    <phoneticPr fontId="1" type="noConversion"/>
  </si>
  <si>
    <t>化学生物学</t>
    <phoneticPr fontId="1" type="noConversion"/>
  </si>
  <si>
    <t>节次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</si>
  <si>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</si>
  <si>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</si>
  <si>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</si>
  <si>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</si>
  <si>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</si>
  <si>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</si>
  <si>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</si>
  <si>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上
午</t>
  </si>
  <si>
    <t>第
一
二
节</t>
  </si>
  <si>
    <t>第
三
四
节</t>
  </si>
  <si>
    <t>下
午</t>
  </si>
  <si>
    <t>第
五
六
节</t>
  </si>
  <si>
    <t>第
七
八
节</t>
  </si>
  <si>
    <t>晚
上</t>
  </si>
  <si>
    <t>第
九
十
11
节</t>
  </si>
  <si>
    <t>第
12
节</t>
  </si>
  <si>
    <t>环境工程专业课程表</t>
    <phoneticPr fontId="19" type="noConversion"/>
  </si>
  <si>
    <t xml:space="preserve">  生命与环境科学学院</t>
    <phoneticPr fontId="19" type="noConversion"/>
  </si>
  <si>
    <t>课程与教学论专业课程表</t>
    <phoneticPr fontId="19" type="noConversion"/>
  </si>
  <si>
    <t>化学生物学专业课程表</t>
    <phoneticPr fontId="19" type="noConversion"/>
  </si>
  <si>
    <t>学科教学（生物）专业课程表</t>
    <phoneticPr fontId="19" type="noConversion"/>
  </si>
  <si>
    <t>星期六</t>
    <phoneticPr fontId="1" type="noConversion"/>
  </si>
  <si>
    <t>学硕</t>
    <phoneticPr fontId="1" type="noConversion"/>
  </si>
  <si>
    <r>
      <t>英语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班</t>
    </r>
    <phoneticPr fontId="1" type="noConversion"/>
  </si>
  <si>
    <t>英语3班</t>
    <phoneticPr fontId="1" type="noConversion"/>
  </si>
  <si>
    <t>英语4班</t>
    <phoneticPr fontId="1" type="noConversion"/>
  </si>
  <si>
    <t>英语5班</t>
    <phoneticPr fontId="1" type="noConversion"/>
  </si>
  <si>
    <t>英语6班</t>
    <phoneticPr fontId="1" type="noConversion"/>
  </si>
  <si>
    <r>
      <t xml:space="preserve">   </t>
    </r>
    <r>
      <rPr>
        <sz val="9"/>
        <rFont val="宋体"/>
        <family val="3"/>
        <charset val="134"/>
      </rPr>
      <t xml:space="preserve"> 注：  英语1班  人文学院                                            暂定66人                                  
        英语2班   法政、马院、商学院、外语（课程论方向）学院           暂定54人
        英语3班   音乐、体育、美术、教师教育学院                       暂定50人                                   
        英语4班   数学、机电、生环学院                                 暂定62人                      
        英语5班   物电学院                                             暂定50人
        英语6班   化材学院                                             暂定76人
        </t>
    </r>
    <r>
      <rPr>
        <b/>
        <sz val="9"/>
        <rFont val="宋体"/>
        <family val="3"/>
        <charset val="134"/>
      </rPr>
      <t>英语1-3班为文科班，英语4-6班为理科班</t>
    </r>
    <r>
      <rPr>
        <sz val="9"/>
        <color indexed="12"/>
        <rFont val="宋体"/>
        <family val="3"/>
        <charset val="134"/>
      </rPr>
      <t xml:space="preserve">
               </t>
    </r>
    <r>
      <rPr>
        <sz val="9"/>
        <color indexed="14"/>
        <rFont val="宋体"/>
        <family val="3"/>
        <charset val="134"/>
      </rPr>
      <t xml:space="preserve">
         </t>
    </r>
    <r>
      <rPr>
        <sz val="9"/>
        <color indexed="14"/>
        <rFont val="Times New Roman"/>
        <family val="1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</t>
    </r>
    <phoneticPr fontId="1" type="noConversion"/>
  </si>
  <si>
    <t xml:space="preserve"> </t>
  </si>
  <si>
    <r>
      <t xml:space="preserve">     温州大学生环学院2016-2017学年第</t>
    </r>
    <r>
      <rPr>
        <b/>
        <sz val="16"/>
        <rFont val="宋体"/>
        <family val="3"/>
        <charset val="134"/>
      </rPr>
      <t>2</t>
    </r>
    <r>
      <rPr>
        <b/>
        <sz val="16"/>
        <rFont val="宋体"/>
        <family val="3"/>
        <charset val="134"/>
      </rPr>
      <t xml:space="preserve">学期2016级研究生课表  </t>
    </r>
    <phoneticPr fontId="1" type="noConversion"/>
  </si>
  <si>
    <r>
      <t>2016-2017学年第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学期</t>
    </r>
    <phoneticPr fontId="19" type="noConversion"/>
  </si>
  <si>
    <t xml:space="preserve">细胞及免疫学技术
11-A405
1-12周
陈培超
</t>
    <phoneticPr fontId="1" type="noConversion"/>
  </si>
  <si>
    <r>
      <rPr>
        <sz val="9"/>
        <rFont val="宋体"/>
        <family val="3"/>
        <charset val="134"/>
      </rPr>
      <t xml:space="preserve">生态学
柳劲松
</t>
    </r>
    <r>
      <rPr>
        <sz val="9"/>
        <rFont val="Times New Roman"/>
        <family val="1"/>
      </rPr>
      <t>11-A401</t>
    </r>
    <r>
      <rPr>
        <sz val="9"/>
        <rFont val="宋体"/>
        <family val="3"/>
        <charset val="134"/>
      </rPr>
      <t xml:space="preserve">
</t>
    </r>
    <r>
      <rPr>
        <sz val="9"/>
        <rFont val="Times New Roman"/>
        <family val="1"/>
      </rPr>
      <t>1-18</t>
    </r>
    <r>
      <rPr>
        <sz val="9"/>
        <rFont val="宋体"/>
        <family val="3"/>
        <charset val="134"/>
      </rPr>
      <t>周</t>
    </r>
    <phoneticPr fontId="1" type="noConversion"/>
  </si>
  <si>
    <t>生物学基础与前沿
11-A401
柳劲松</t>
    <phoneticPr fontId="1" type="noConversion"/>
  </si>
  <si>
    <r>
      <rPr>
        <sz val="9"/>
        <rFont val="宋体"/>
        <family val="3"/>
        <charset val="134"/>
      </rPr>
      <t xml:space="preserve">遗传学
钱晓薇
</t>
    </r>
    <r>
      <rPr>
        <sz val="9"/>
        <rFont val="Times New Roman"/>
        <family val="1"/>
      </rPr>
      <t>11-A202</t>
    </r>
    <r>
      <rPr>
        <sz val="9"/>
        <rFont val="宋体"/>
        <family val="3"/>
        <charset val="134"/>
      </rPr>
      <t xml:space="preserve">
</t>
    </r>
    <r>
      <rPr>
        <sz val="9"/>
        <rFont val="Times New Roman"/>
        <family val="1"/>
      </rPr>
      <t>1-18</t>
    </r>
    <r>
      <rPr>
        <sz val="9"/>
        <rFont val="宋体"/>
        <family val="3"/>
        <charset val="134"/>
      </rPr>
      <t>周</t>
    </r>
    <phoneticPr fontId="1" type="noConversion"/>
  </si>
  <si>
    <t>生物学基础与前沿
11-A202
钱晓薇</t>
    <phoneticPr fontId="1" type="noConversion"/>
  </si>
  <si>
    <t>生物教学技能提升训练
11-A202
1-16周
林国栋</t>
    <phoneticPr fontId="1" type="noConversion"/>
  </si>
  <si>
    <t>信息技术与生物教学整合
11-A202
1-16周
林国栋</t>
    <phoneticPr fontId="1" type="noConversion"/>
  </si>
  <si>
    <t>固体污染控制原理与技术
11-A407
1-16周
王奇、李军</t>
    <phoneticPr fontId="1" type="noConversion"/>
  </si>
  <si>
    <t>分散式污水处理技术
11-A407
1-16周
郑向勇</t>
    <phoneticPr fontId="1" type="noConversion"/>
  </si>
  <si>
    <t>生命科学前沿
11-A202
1-9周
吴明江</t>
    <phoneticPr fontId="1" type="noConversion"/>
  </si>
  <si>
    <t xml:space="preserve">细胞及免疫学技术
1-11周
11-A405
陈培超
</t>
    <phoneticPr fontId="1" type="noConversion"/>
  </si>
  <si>
    <t>生物学史
1-18周
11-A201
南旭阳</t>
    <phoneticPr fontId="1" type="noConversion"/>
  </si>
  <si>
    <t>天然产物化学
1-18周
11-A407
邹慧熙、张旭</t>
    <phoneticPr fontId="1" type="noConversion"/>
  </si>
  <si>
    <r>
      <rPr>
        <sz val="9"/>
        <rFont val="宋体"/>
        <family val="3"/>
        <charset val="134"/>
      </rPr>
      <t xml:space="preserve">生物教学评价
</t>
    </r>
    <r>
      <rPr>
        <sz val="9"/>
        <rFont val="Times New Roman"/>
        <family val="1"/>
      </rPr>
      <t>1-18</t>
    </r>
    <r>
      <rPr>
        <sz val="9"/>
        <rFont val="宋体"/>
        <family val="3"/>
        <charset val="134"/>
      </rPr>
      <t xml:space="preserve">周
</t>
    </r>
    <r>
      <rPr>
        <sz val="9"/>
        <rFont val="Times New Roman"/>
        <family val="1"/>
      </rPr>
      <t>11-A202</t>
    </r>
    <r>
      <rPr>
        <sz val="9"/>
        <rFont val="宋体"/>
        <family val="3"/>
        <charset val="134"/>
      </rPr>
      <t xml:space="preserve">
林国栋</t>
    </r>
    <phoneticPr fontId="1" type="noConversion"/>
  </si>
  <si>
    <t>生物教育测量与评价
1-18周
11-A202
林国栋</t>
    <phoneticPr fontId="1" type="noConversion"/>
  </si>
  <si>
    <t>环境土壤化学
1-16周
11-A407
陈华林</t>
    <phoneticPr fontId="1" type="noConversion"/>
  </si>
  <si>
    <t>水体富营养机理与预测技术
1-16周
11-A407
于恒国</t>
    <phoneticPr fontId="1" type="noConversion"/>
  </si>
  <si>
    <t>研究方法
1-8周
11-A407
李玉宝
戴传军</t>
    <phoneticPr fontId="1" type="noConversion"/>
  </si>
  <si>
    <t>现代色谱分析原理
1-16周
5-7节
11-A207
陈帆</t>
    <phoneticPr fontId="1" type="noConversion"/>
  </si>
  <si>
    <t>环境生物技术
11-A403
1-16周
董新姣</t>
    <phoneticPr fontId="1" type="noConversion"/>
  </si>
  <si>
    <t>教育研究方法
课程论学生
潘玉进
南9-A101</t>
    <phoneticPr fontId="38" type="noConversion"/>
  </si>
  <si>
    <t>中国特色社会主义理论与实践研究（文科生170人）
北2-101</t>
    <phoneticPr fontId="38" type="noConversion"/>
  </si>
  <si>
    <t>听力（单周）
汲寿荣，北信A707
口语（双）
外教
北信A706</t>
    <phoneticPr fontId="38" type="noConversion"/>
  </si>
  <si>
    <t>综合英语
北校
汲寿荣
北信A707</t>
    <phoneticPr fontId="38" type="noConversion"/>
  </si>
  <si>
    <t>现代科学技术（文科生39人）
李士本等
北信A707</t>
    <phoneticPr fontId="38" type="noConversion"/>
  </si>
  <si>
    <t>教师职业技能提升训练1班-教育、法政、马院、商学院（见分班名单63人）
北1-401
李伟等</t>
    <phoneticPr fontId="38" type="noConversion"/>
  </si>
  <si>
    <t>教师职业技能提升训练2班-美术、音乐、外语、人文、体育（见分班名单60人）
北1-401
李伟等</t>
    <phoneticPr fontId="38" type="noConversion"/>
  </si>
  <si>
    <t>听力（双周）
汲寿荣，北信A707
口语（单）
外教
北信A706</t>
    <phoneticPr fontId="38" type="noConversion"/>
  </si>
  <si>
    <t>综合英语
北
汲寿荣
北信A707</t>
    <phoneticPr fontId="38" type="noConversion"/>
  </si>
  <si>
    <t>听力（双周）汲寿荣
口语（单）
外教 
北信A707</t>
    <phoneticPr fontId="38" type="noConversion"/>
  </si>
  <si>
    <t xml:space="preserve">综合英语
北信A707
汲寿荣 </t>
    <phoneticPr fontId="38" type="noConversion"/>
  </si>
  <si>
    <t>听力（双周）
张时英，南6A405
口语（单）
外教
南6A407</t>
    <phoneticPr fontId="38" type="noConversion"/>
  </si>
  <si>
    <t>教师职业技能提升训练3班-数学、物理、化材、生环（见分班名单54人）
南6A405
李伟等</t>
    <phoneticPr fontId="38" type="noConversion"/>
  </si>
  <si>
    <t>中国传统文化（130人）
（5-7节）
王兴文
南3A202</t>
    <phoneticPr fontId="38" type="noConversion"/>
  </si>
  <si>
    <t>综合英语
南6A405
张时英</t>
    <phoneticPr fontId="38" type="noConversion"/>
  </si>
  <si>
    <t>中国特色社会主义理论与实践研究（理科生188人）
南5-A101</t>
    <phoneticPr fontId="38" type="noConversion"/>
  </si>
  <si>
    <t>听力（单周）
张时英，南6A405
口语（双）
外教
南6A407</t>
    <phoneticPr fontId="38" type="noConversion"/>
  </si>
  <si>
    <t>中国特色社会主义理论与实践研究
（含教师职业道德内容）
南6A405</t>
    <phoneticPr fontId="38" type="noConversion"/>
  </si>
  <si>
    <t xml:space="preserve"> </t>
    <phoneticPr fontId="38" type="noConversion"/>
  </si>
  <si>
    <t>中国特色社会主义理论与实践研究
南6A405</t>
    <phoneticPr fontId="38" type="noConversion"/>
  </si>
  <si>
    <t>温州大学研究生考试考查成绩登记表</t>
  </si>
  <si>
    <t>2016- 2017第二学期</t>
    <phoneticPr fontId="38" type="noConversion"/>
  </si>
  <si>
    <t>开课单位：教师教育学院        专业: 课程与教学论     年级:16级研究生</t>
    <phoneticPr fontId="38" type="noConversion"/>
  </si>
  <si>
    <t xml:space="preserve">课程名称：教师职业技能提升训练选修3班    学分: 2    任课教师:  </t>
    <phoneticPr fontId="38" type="noConversion"/>
  </si>
  <si>
    <t>序号</t>
  </si>
  <si>
    <t>学 号</t>
  </si>
  <si>
    <t>姓 名</t>
  </si>
  <si>
    <t>成     绩</t>
  </si>
  <si>
    <t>备注</t>
  </si>
  <si>
    <t>平时</t>
    <phoneticPr fontId="38" type="noConversion"/>
  </si>
  <si>
    <t>期末</t>
    <phoneticPr fontId="38" type="noConversion"/>
  </si>
  <si>
    <t>总评</t>
  </si>
  <si>
    <t>王秀</t>
  </si>
  <si>
    <t>应用数学</t>
  </si>
  <si>
    <t>侯格格</t>
  </si>
  <si>
    <t>杨超</t>
  </si>
  <si>
    <t>刘倩倩</t>
  </si>
  <si>
    <t>章跃琳</t>
  </si>
  <si>
    <t>刘新伟</t>
  </si>
  <si>
    <t>赵雪娟</t>
  </si>
  <si>
    <t>马凯丽</t>
  </si>
  <si>
    <t>邓阿林</t>
  </si>
  <si>
    <t>赵潘</t>
  </si>
  <si>
    <t>严玉芳</t>
  </si>
  <si>
    <t>李亚飞</t>
  </si>
  <si>
    <t>张磊</t>
  </si>
  <si>
    <t>黄忠乾</t>
  </si>
  <si>
    <t>龚欢</t>
  </si>
  <si>
    <t>杨晶</t>
  </si>
  <si>
    <t>许卫丽</t>
  </si>
  <si>
    <t>舒祥</t>
  </si>
  <si>
    <t>张亚琼</t>
  </si>
  <si>
    <t>刘本莹</t>
  </si>
  <si>
    <t>孙泽镇</t>
  </si>
  <si>
    <t>杨凤</t>
  </si>
  <si>
    <t>马炎杰</t>
  </si>
  <si>
    <t>王桂娜</t>
  </si>
  <si>
    <t>桑燕苗</t>
  </si>
  <si>
    <t>何剑锋</t>
  </si>
  <si>
    <t>凝聚态物理</t>
    <phoneticPr fontId="38" type="noConversion"/>
  </si>
  <si>
    <t>康颂</t>
  </si>
  <si>
    <t>凝聚态物理</t>
  </si>
  <si>
    <t>刘俊如</t>
  </si>
  <si>
    <t>计算机软件与理论</t>
  </si>
  <si>
    <t>罗杰</t>
  </si>
  <si>
    <t>聂明鹏</t>
  </si>
  <si>
    <t>计算机应用技术</t>
  </si>
  <si>
    <t>李豪富</t>
  </si>
  <si>
    <t>课程与教学论（化学与材料工程学院）</t>
    <phoneticPr fontId="38" type="noConversion"/>
  </si>
  <si>
    <t>莫金萍</t>
  </si>
  <si>
    <t>化学（化学与材料工程学院）</t>
    <phoneticPr fontId="38" type="noConversion"/>
  </si>
  <si>
    <t>王娜</t>
  </si>
  <si>
    <t>陈英英</t>
  </si>
  <si>
    <t>戎小娜</t>
  </si>
  <si>
    <t>应用化学（化学与材料工程学院）</t>
    <phoneticPr fontId="38" type="noConversion"/>
  </si>
  <si>
    <t>李大爱</t>
  </si>
  <si>
    <t>许卫霞</t>
  </si>
  <si>
    <t>课程与教学论（生命与环境科学学院）</t>
  </si>
  <si>
    <t>周妍</t>
  </si>
  <si>
    <t>课程与教学论（生命与环境科学学院）</t>
    <phoneticPr fontId="38" type="noConversion"/>
  </si>
  <si>
    <t>徐小明</t>
  </si>
  <si>
    <t>化学生物学（生命与环境科学学院）</t>
    <phoneticPr fontId="38" type="noConversion"/>
  </si>
  <si>
    <t>欧阳月红</t>
  </si>
  <si>
    <t>毛丽瑶</t>
  </si>
  <si>
    <t>程阳</t>
  </si>
  <si>
    <t>陈威</t>
  </si>
  <si>
    <t>刘阿梅</t>
  </si>
  <si>
    <t>王妍</t>
  </si>
  <si>
    <t>吴晓雯</t>
  </si>
  <si>
    <t>周乾云</t>
  </si>
  <si>
    <t>毕中强</t>
  </si>
  <si>
    <t>李月月</t>
  </si>
  <si>
    <t>邱胤达</t>
  </si>
  <si>
    <t>王瑶</t>
  </si>
  <si>
    <t>王宝慧</t>
  </si>
  <si>
    <t>翟得</t>
  </si>
  <si>
    <t>刘婷</t>
  </si>
  <si>
    <t>王翻</t>
    <phoneticPr fontId="38" type="noConversion"/>
  </si>
  <si>
    <t>学科教学（化学）</t>
    <phoneticPr fontId="38" type="noConversion"/>
  </si>
  <si>
    <t>叶盛</t>
    <phoneticPr fontId="38" type="noConversion"/>
  </si>
  <si>
    <r>
      <t>硕士点负责人(签名)：</t>
    </r>
    <r>
      <rPr>
        <sz val="12"/>
        <rFont val="华文楷体"/>
        <charset val="134"/>
      </rPr>
      <t>________________</t>
    </r>
    <r>
      <rPr>
        <sz val="12"/>
        <rFont val="楷体_GB2312"/>
        <family val="3"/>
        <charset val="134"/>
      </rPr>
      <t xml:space="preserve">    考试日期：</t>
    </r>
    <phoneticPr fontId="38" type="noConversion"/>
  </si>
  <si>
    <t>学院盖章: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</si>
</sst>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22"/>
      <name val="隶书"/>
      <family val="3"/>
      <charset val="134"/>
    </font>
    <font>
      <sz val="8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8"/>
      <color indexed="1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22"/>
      <color indexed="8"/>
      <name val="隶书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color indexed="14"/>
      <name val="宋体"/>
      <family val="3"/>
      <charset val="134"/>
    </font>
    <font>
      <sz val="9"/>
      <color indexed="14"/>
      <name val="Times New Roman"/>
      <family val="1"/>
    </font>
    <font>
      <sz val="8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7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b/>
      <sz val="18"/>
      <name val="宋体"/>
      <charset val="134"/>
    </font>
    <font>
      <sz val="16"/>
      <name val="楷体_GB2312"/>
      <family val="3"/>
      <charset val="134"/>
    </font>
    <font>
      <sz val="12"/>
      <name val="楷体_GB2312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10"/>
      <name val="宋体"/>
      <charset val="134"/>
    </font>
    <font>
      <sz val="11"/>
      <color indexed="10"/>
      <name val="宋体"/>
      <charset val="134"/>
    </font>
    <font>
      <b/>
      <sz val="10"/>
      <color indexed="10"/>
      <name val="宋体"/>
      <charset val="134"/>
    </font>
    <font>
      <sz val="12"/>
      <name val="华文楷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7" fillId="0" borderId="0"/>
  </cellStyleXfs>
  <cellXfs count="16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top" wrapText="1"/>
      <protection hidden="1"/>
    </xf>
    <xf numFmtId="0" fontId="27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35" fillId="0" borderId="4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37" fillId="3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43" fillId="0" borderId="0" xfId="1" applyFont="1" applyAlignment="1">
      <alignment horizontal="center" wrapText="1"/>
    </xf>
    <xf numFmtId="0" fontId="0" fillId="0" borderId="0" xfId="0" applyAlignment="1">
      <alignment vertical="center"/>
    </xf>
    <xf numFmtId="0" fontId="43" fillId="0" borderId="0" xfId="1" applyFont="1" applyAlignment="1">
      <alignment horizontal="center" wrapText="1"/>
    </xf>
    <xf numFmtId="49" fontId="43" fillId="0" borderId="0" xfId="1" applyNumberFormat="1" applyFont="1" applyAlignment="1">
      <alignment horizontal="center" wrapText="1"/>
    </xf>
    <xf numFmtId="0" fontId="44" fillId="0" borderId="0" xfId="1" applyFont="1" applyAlignment="1">
      <alignment horizontal="center" wrapText="1"/>
    </xf>
    <xf numFmtId="0" fontId="45" fillId="0" borderId="0" xfId="1" applyFont="1" applyAlignment="1">
      <alignment horizontal="justify" vertical="top" wrapText="1"/>
    </xf>
    <xf numFmtId="0" fontId="45" fillId="0" borderId="0" xfId="1" applyFont="1" applyAlignment="1">
      <alignment horizontal="justify" vertical="top" wrapText="1"/>
    </xf>
    <xf numFmtId="49" fontId="45" fillId="0" borderId="0" xfId="1" applyNumberFormat="1" applyFont="1" applyAlignment="1">
      <alignment horizontal="justify" vertical="top" wrapText="1"/>
    </xf>
    <xf numFmtId="0" fontId="45" fillId="0" borderId="0" xfId="1" applyFont="1" applyBorder="1" applyAlignment="1">
      <alignment horizontal="justify" vertical="top"/>
    </xf>
    <xf numFmtId="0" fontId="46" fillId="0" borderId="1" xfId="1" applyFont="1" applyBorder="1" applyAlignment="1">
      <alignment horizontal="center" vertical="center"/>
    </xf>
    <xf numFmtId="49" fontId="46" fillId="0" borderId="1" xfId="1" applyNumberFormat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 wrapText="1"/>
    </xf>
    <xf numFmtId="0" fontId="47" fillId="0" borderId="1" xfId="1" applyFont="1" applyBorder="1" applyAlignment="1">
      <alignment horizontal="center" vertical="center"/>
    </xf>
    <xf numFmtId="49" fontId="47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 wrapText="1"/>
    </xf>
    <xf numFmtId="0" fontId="47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/>
    </xf>
    <xf numFmtId="0" fontId="48" fillId="0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50" fillId="0" borderId="1" xfId="1" applyFont="1" applyBorder="1" applyAlignment="1">
      <alignment horizontal="center" vertical="center"/>
    </xf>
    <xf numFmtId="0" fontId="50" fillId="0" borderId="1" xfId="1" applyFont="1" applyBorder="1" applyAlignment="1">
      <alignment horizontal="center" vertical="center" wrapText="1"/>
    </xf>
    <xf numFmtId="0" fontId="51" fillId="0" borderId="1" xfId="1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5" fillId="0" borderId="12" xfId="0" applyFont="1" applyBorder="1" applyAlignment="1">
      <alignment horizontal="justify" wrapText="1"/>
    </xf>
    <xf numFmtId="49" fontId="0" fillId="0" borderId="0" xfId="0" applyNumberFormat="1" applyAlignme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142875</xdr:rowOff>
    </xdr:to>
    <xdr:pic>
      <xdr:nvPicPr>
        <xdr:cNvPr id="2" name="Picture 7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6135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Normal="100" workbookViewId="0">
      <selection activeCell="R6" sqref="R6:S7"/>
    </sheetView>
  </sheetViews>
  <sheetFormatPr defaultRowHeight="14.25"/>
  <cols>
    <col min="1" max="1" width="8.75" customWidth="1"/>
    <col min="2" max="3" width="7.25" customWidth="1"/>
    <col min="4" max="4" width="7.125" customWidth="1"/>
    <col min="5" max="5" width="5.125" customWidth="1"/>
    <col min="6" max="7" width="7.25" customWidth="1"/>
    <col min="8" max="8" width="5.125" customWidth="1"/>
    <col min="9" max="9" width="7" customWidth="1"/>
    <col min="10" max="10" width="7.125" customWidth="1"/>
    <col min="11" max="11" width="7.75" customWidth="1"/>
    <col min="12" max="12" width="5.25" customWidth="1"/>
    <col min="13" max="14" width="7.75" customWidth="1"/>
    <col min="15" max="16" width="5.375" customWidth="1"/>
    <col min="17" max="17" width="7.25" customWidth="1"/>
    <col min="18" max="18" width="4.75" customWidth="1"/>
    <col min="19" max="19" width="4.625" customWidth="1"/>
    <col min="20" max="16384" width="9" style="2"/>
  </cols>
  <sheetData>
    <row r="1" spans="1:19" s="1" customFormat="1" ht="27" customHeight="1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 s="6" customFormat="1" ht="14.25" customHeight="1">
      <c r="A2" s="5" t="s">
        <v>0</v>
      </c>
      <c r="B2" s="71" t="s">
        <v>1</v>
      </c>
      <c r="C2" s="71"/>
      <c r="D2" s="71"/>
      <c r="E2" s="71"/>
      <c r="F2" s="71" t="s">
        <v>2</v>
      </c>
      <c r="G2" s="71"/>
      <c r="H2" s="71"/>
      <c r="I2" s="71"/>
      <c r="J2" s="71" t="s">
        <v>3</v>
      </c>
      <c r="K2" s="71"/>
      <c r="L2" s="71"/>
      <c r="M2" s="71" t="s">
        <v>4</v>
      </c>
      <c r="N2" s="71"/>
      <c r="O2" s="71"/>
      <c r="P2" s="71"/>
      <c r="Q2" s="71" t="s">
        <v>5</v>
      </c>
      <c r="R2" s="71"/>
      <c r="S2" s="71"/>
    </row>
    <row r="3" spans="1:19" s="6" customFormat="1" ht="14.25" customHeight="1">
      <c r="A3" s="5" t="s">
        <v>6</v>
      </c>
      <c r="B3" s="71" t="s">
        <v>7</v>
      </c>
      <c r="C3" s="71"/>
      <c r="D3" s="71" t="s">
        <v>8</v>
      </c>
      <c r="E3" s="71"/>
      <c r="F3" s="71" t="s">
        <v>7</v>
      </c>
      <c r="G3" s="71"/>
      <c r="H3" s="71" t="s">
        <v>8</v>
      </c>
      <c r="I3" s="71"/>
      <c r="J3" s="71" t="s">
        <v>7</v>
      </c>
      <c r="K3" s="71"/>
      <c r="L3" s="5" t="s">
        <v>8</v>
      </c>
      <c r="M3" s="71" t="s">
        <v>7</v>
      </c>
      <c r="N3" s="71"/>
      <c r="O3" s="71" t="s">
        <v>8</v>
      </c>
      <c r="P3" s="71"/>
      <c r="Q3" s="71" t="s">
        <v>7</v>
      </c>
      <c r="R3" s="71"/>
      <c r="S3" s="5" t="s">
        <v>8</v>
      </c>
    </row>
    <row r="4" spans="1:19" s="6" customFormat="1" ht="12.75" customHeight="1">
      <c r="A4" s="5" t="s">
        <v>9</v>
      </c>
      <c r="B4" s="72" t="s">
        <v>10</v>
      </c>
      <c r="C4" s="73">
        <v>34</v>
      </c>
      <c r="D4" s="72" t="s">
        <v>20</v>
      </c>
      <c r="E4" s="72" t="s">
        <v>21</v>
      </c>
      <c r="F4" s="72" t="s">
        <v>10</v>
      </c>
      <c r="G4" s="72" t="s">
        <v>11</v>
      </c>
      <c r="H4" s="72" t="s">
        <v>18</v>
      </c>
      <c r="I4" s="72" t="s">
        <v>17</v>
      </c>
      <c r="J4" s="72" t="s">
        <v>10</v>
      </c>
      <c r="K4" s="72" t="s">
        <v>11</v>
      </c>
      <c r="L4" s="72" t="s">
        <v>12</v>
      </c>
      <c r="M4" s="72" t="s">
        <v>13</v>
      </c>
      <c r="N4" s="73">
        <v>34</v>
      </c>
      <c r="O4" s="72" t="s">
        <v>16</v>
      </c>
      <c r="P4" s="72" t="s">
        <v>17</v>
      </c>
      <c r="Q4" s="72" t="s">
        <v>10</v>
      </c>
      <c r="R4" s="72" t="s">
        <v>11</v>
      </c>
      <c r="S4" s="72" t="s">
        <v>18</v>
      </c>
    </row>
    <row r="5" spans="1:19" s="8" customFormat="1" ht="12.75" customHeight="1">
      <c r="A5" s="7" t="s">
        <v>22</v>
      </c>
      <c r="B5" s="72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72"/>
      <c r="P5" s="72"/>
      <c r="Q5" s="72"/>
      <c r="R5" s="72"/>
      <c r="S5" s="72"/>
    </row>
    <row r="6" spans="1:19" s="4" customFormat="1" ht="105.75" customHeight="1">
      <c r="A6" s="3" t="s">
        <v>24</v>
      </c>
      <c r="B6" s="74"/>
      <c r="C6" s="51"/>
      <c r="D6" s="54"/>
      <c r="E6" s="55"/>
      <c r="F6" s="53"/>
      <c r="G6" s="54"/>
      <c r="H6" s="56"/>
      <c r="I6" s="54"/>
      <c r="J6" s="54"/>
      <c r="K6" s="53"/>
      <c r="L6" s="53"/>
      <c r="M6" s="53"/>
      <c r="N6" s="53"/>
      <c r="O6" s="51"/>
      <c r="P6" s="54"/>
      <c r="Q6" s="54"/>
      <c r="R6" s="104" t="s">
        <v>121</v>
      </c>
      <c r="S6" s="107" t="s">
        <v>122</v>
      </c>
    </row>
    <row r="7" spans="1:19" s="4" customFormat="1" ht="115.5" customHeight="1">
      <c r="A7" s="3" t="s">
        <v>25</v>
      </c>
      <c r="B7" s="75"/>
      <c r="C7" s="51"/>
      <c r="D7" s="55"/>
      <c r="E7" s="53"/>
      <c r="F7" s="54"/>
      <c r="G7" s="51"/>
      <c r="H7" s="53"/>
      <c r="I7" s="55"/>
      <c r="J7" s="58"/>
      <c r="K7" s="59"/>
      <c r="L7" s="53"/>
      <c r="M7" s="52"/>
      <c r="N7" s="53"/>
      <c r="O7" s="52"/>
      <c r="P7" s="57" t="s">
        <v>81</v>
      </c>
      <c r="Q7" s="52"/>
      <c r="R7" s="104"/>
      <c r="S7" s="104" t="s">
        <v>123</v>
      </c>
    </row>
    <row r="8" spans="1:19">
      <c r="K8" t="s">
        <v>19</v>
      </c>
      <c r="L8" t="s">
        <v>14</v>
      </c>
    </row>
    <row r="9" spans="1:19">
      <c r="C9" s="10"/>
      <c r="K9" t="s">
        <v>15</v>
      </c>
    </row>
    <row r="10" spans="1:19">
      <c r="C10" s="9"/>
    </row>
  </sheetData>
  <mergeCells count="33">
    <mergeCell ref="B6:B7"/>
    <mergeCell ref="A1:S1"/>
    <mergeCell ref="J2:L2"/>
    <mergeCell ref="Q2:S2"/>
    <mergeCell ref="F2:I2"/>
    <mergeCell ref="B2:E2"/>
    <mergeCell ref="M2:P2"/>
    <mergeCell ref="S4:S5"/>
    <mergeCell ref="Q3:R3"/>
    <mergeCell ref="E4:E5"/>
    <mergeCell ref="G4:G5"/>
    <mergeCell ref="K4:K5"/>
    <mergeCell ref="J4:J5"/>
    <mergeCell ref="L4:L5"/>
    <mergeCell ref="R4:R5"/>
    <mergeCell ref="Q4:Q5"/>
    <mergeCell ref="M4:M5"/>
    <mergeCell ref="N4:N5"/>
    <mergeCell ref="P4:P5"/>
    <mergeCell ref="O4:O5"/>
    <mergeCell ref="F4:F5"/>
    <mergeCell ref="B4:B5"/>
    <mergeCell ref="C4:C5"/>
    <mergeCell ref="F3:G3"/>
    <mergeCell ref="I4:I5"/>
    <mergeCell ref="D4:D5"/>
    <mergeCell ref="H3:I3"/>
    <mergeCell ref="H4:H5"/>
    <mergeCell ref="O3:P3"/>
    <mergeCell ref="M3:N3"/>
    <mergeCell ref="B3:C3"/>
    <mergeCell ref="D3:E3"/>
    <mergeCell ref="J3:K3"/>
  </mergeCells>
  <phoneticPr fontId="1" type="noConversion"/>
  <printOptions horizontalCentered="1"/>
  <pageMargins left="0.32" right="0.32" top="0.39370078740157483" bottom="0.39370078740157483" header="0.39370078740157483" footer="0.3937007874015748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4" workbookViewId="0">
      <selection activeCell="F16" sqref="F16"/>
    </sheetView>
  </sheetViews>
  <sheetFormatPr defaultRowHeight="14.25"/>
  <cols>
    <col min="1" max="1" width="5.625" style="129" customWidth="1"/>
    <col min="2" max="2" width="11.25" style="162" bestFit="1" customWidth="1"/>
    <col min="3" max="6" width="9" style="129"/>
    <col min="7" max="7" width="29.375" style="129" customWidth="1"/>
    <col min="8" max="256" width="9" style="129"/>
    <col min="257" max="257" width="5.625" style="129" customWidth="1"/>
    <col min="258" max="258" width="11.25" style="129" bestFit="1" customWidth="1"/>
    <col min="259" max="262" width="9" style="129"/>
    <col min="263" max="263" width="29.375" style="129" customWidth="1"/>
    <col min="264" max="512" width="9" style="129"/>
    <col min="513" max="513" width="5.625" style="129" customWidth="1"/>
    <col min="514" max="514" width="11.25" style="129" bestFit="1" customWidth="1"/>
    <col min="515" max="518" width="9" style="129"/>
    <col min="519" max="519" width="29.375" style="129" customWidth="1"/>
    <col min="520" max="768" width="9" style="129"/>
    <col min="769" max="769" width="5.625" style="129" customWidth="1"/>
    <col min="770" max="770" width="11.25" style="129" bestFit="1" customWidth="1"/>
    <col min="771" max="774" width="9" style="129"/>
    <col min="775" max="775" width="29.375" style="129" customWidth="1"/>
    <col min="776" max="1024" width="9" style="129"/>
    <col min="1025" max="1025" width="5.625" style="129" customWidth="1"/>
    <col min="1026" max="1026" width="11.25" style="129" bestFit="1" customWidth="1"/>
    <col min="1027" max="1030" width="9" style="129"/>
    <col min="1031" max="1031" width="29.375" style="129" customWidth="1"/>
    <col min="1032" max="1280" width="9" style="129"/>
    <col min="1281" max="1281" width="5.625" style="129" customWidth="1"/>
    <col min="1282" max="1282" width="11.25" style="129" bestFit="1" customWidth="1"/>
    <col min="1283" max="1286" width="9" style="129"/>
    <col min="1287" max="1287" width="29.375" style="129" customWidth="1"/>
    <col min="1288" max="1536" width="9" style="129"/>
    <col min="1537" max="1537" width="5.625" style="129" customWidth="1"/>
    <col min="1538" max="1538" width="11.25" style="129" bestFit="1" customWidth="1"/>
    <col min="1539" max="1542" width="9" style="129"/>
    <col min="1543" max="1543" width="29.375" style="129" customWidth="1"/>
    <col min="1544" max="1792" width="9" style="129"/>
    <col min="1793" max="1793" width="5.625" style="129" customWidth="1"/>
    <col min="1794" max="1794" width="11.25" style="129" bestFit="1" customWidth="1"/>
    <col min="1795" max="1798" width="9" style="129"/>
    <col min="1799" max="1799" width="29.375" style="129" customWidth="1"/>
    <col min="1800" max="2048" width="9" style="129"/>
    <col min="2049" max="2049" width="5.625" style="129" customWidth="1"/>
    <col min="2050" max="2050" width="11.25" style="129" bestFit="1" customWidth="1"/>
    <col min="2051" max="2054" width="9" style="129"/>
    <col min="2055" max="2055" width="29.375" style="129" customWidth="1"/>
    <col min="2056" max="2304" width="9" style="129"/>
    <col min="2305" max="2305" width="5.625" style="129" customWidth="1"/>
    <col min="2306" max="2306" width="11.25" style="129" bestFit="1" customWidth="1"/>
    <col min="2307" max="2310" width="9" style="129"/>
    <col min="2311" max="2311" width="29.375" style="129" customWidth="1"/>
    <col min="2312" max="2560" width="9" style="129"/>
    <col min="2561" max="2561" width="5.625" style="129" customWidth="1"/>
    <col min="2562" max="2562" width="11.25" style="129" bestFit="1" customWidth="1"/>
    <col min="2563" max="2566" width="9" style="129"/>
    <col min="2567" max="2567" width="29.375" style="129" customWidth="1"/>
    <col min="2568" max="2816" width="9" style="129"/>
    <col min="2817" max="2817" width="5.625" style="129" customWidth="1"/>
    <col min="2818" max="2818" width="11.25" style="129" bestFit="1" customWidth="1"/>
    <col min="2819" max="2822" width="9" style="129"/>
    <col min="2823" max="2823" width="29.375" style="129" customWidth="1"/>
    <col min="2824" max="3072" width="9" style="129"/>
    <col min="3073" max="3073" width="5.625" style="129" customWidth="1"/>
    <col min="3074" max="3074" width="11.25" style="129" bestFit="1" customWidth="1"/>
    <col min="3075" max="3078" width="9" style="129"/>
    <col min="3079" max="3079" width="29.375" style="129" customWidth="1"/>
    <col min="3080" max="3328" width="9" style="129"/>
    <col min="3329" max="3329" width="5.625" style="129" customWidth="1"/>
    <col min="3330" max="3330" width="11.25" style="129" bestFit="1" customWidth="1"/>
    <col min="3331" max="3334" width="9" style="129"/>
    <col min="3335" max="3335" width="29.375" style="129" customWidth="1"/>
    <col min="3336" max="3584" width="9" style="129"/>
    <col min="3585" max="3585" width="5.625" style="129" customWidth="1"/>
    <col min="3586" max="3586" width="11.25" style="129" bestFit="1" customWidth="1"/>
    <col min="3587" max="3590" width="9" style="129"/>
    <col min="3591" max="3591" width="29.375" style="129" customWidth="1"/>
    <col min="3592" max="3840" width="9" style="129"/>
    <col min="3841" max="3841" width="5.625" style="129" customWidth="1"/>
    <col min="3842" max="3842" width="11.25" style="129" bestFit="1" customWidth="1"/>
    <col min="3843" max="3846" width="9" style="129"/>
    <col min="3847" max="3847" width="29.375" style="129" customWidth="1"/>
    <col min="3848" max="4096" width="9" style="129"/>
    <col min="4097" max="4097" width="5.625" style="129" customWidth="1"/>
    <col min="4098" max="4098" width="11.25" style="129" bestFit="1" customWidth="1"/>
    <col min="4099" max="4102" width="9" style="129"/>
    <col min="4103" max="4103" width="29.375" style="129" customWidth="1"/>
    <col min="4104" max="4352" width="9" style="129"/>
    <col min="4353" max="4353" width="5.625" style="129" customWidth="1"/>
    <col min="4354" max="4354" width="11.25" style="129" bestFit="1" customWidth="1"/>
    <col min="4355" max="4358" width="9" style="129"/>
    <col min="4359" max="4359" width="29.375" style="129" customWidth="1"/>
    <col min="4360" max="4608" width="9" style="129"/>
    <col min="4609" max="4609" width="5.625" style="129" customWidth="1"/>
    <col min="4610" max="4610" width="11.25" style="129" bestFit="1" customWidth="1"/>
    <col min="4611" max="4614" width="9" style="129"/>
    <col min="4615" max="4615" width="29.375" style="129" customWidth="1"/>
    <col min="4616" max="4864" width="9" style="129"/>
    <col min="4865" max="4865" width="5.625" style="129" customWidth="1"/>
    <col min="4866" max="4866" width="11.25" style="129" bestFit="1" customWidth="1"/>
    <col min="4867" max="4870" width="9" style="129"/>
    <col min="4871" max="4871" width="29.375" style="129" customWidth="1"/>
    <col min="4872" max="5120" width="9" style="129"/>
    <col min="5121" max="5121" width="5.625" style="129" customWidth="1"/>
    <col min="5122" max="5122" width="11.25" style="129" bestFit="1" customWidth="1"/>
    <col min="5123" max="5126" width="9" style="129"/>
    <col min="5127" max="5127" width="29.375" style="129" customWidth="1"/>
    <col min="5128" max="5376" width="9" style="129"/>
    <col min="5377" max="5377" width="5.625" style="129" customWidth="1"/>
    <col min="5378" max="5378" width="11.25" style="129" bestFit="1" customWidth="1"/>
    <col min="5379" max="5382" width="9" style="129"/>
    <col min="5383" max="5383" width="29.375" style="129" customWidth="1"/>
    <col min="5384" max="5632" width="9" style="129"/>
    <col min="5633" max="5633" width="5.625" style="129" customWidth="1"/>
    <col min="5634" max="5634" width="11.25" style="129" bestFit="1" customWidth="1"/>
    <col min="5635" max="5638" width="9" style="129"/>
    <col min="5639" max="5639" width="29.375" style="129" customWidth="1"/>
    <col min="5640" max="5888" width="9" style="129"/>
    <col min="5889" max="5889" width="5.625" style="129" customWidth="1"/>
    <col min="5890" max="5890" width="11.25" style="129" bestFit="1" customWidth="1"/>
    <col min="5891" max="5894" width="9" style="129"/>
    <col min="5895" max="5895" width="29.375" style="129" customWidth="1"/>
    <col min="5896" max="6144" width="9" style="129"/>
    <col min="6145" max="6145" width="5.625" style="129" customWidth="1"/>
    <col min="6146" max="6146" width="11.25" style="129" bestFit="1" customWidth="1"/>
    <col min="6147" max="6150" width="9" style="129"/>
    <col min="6151" max="6151" width="29.375" style="129" customWidth="1"/>
    <col min="6152" max="6400" width="9" style="129"/>
    <col min="6401" max="6401" width="5.625" style="129" customWidth="1"/>
    <col min="6402" max="6402" width="11.25" style="129" bestFit="1" customWidth="1"/>
    <col min="6403" max="6406" width="9" style="129"/>
    <col min="6407" max="6407" width="29.375" style="129" customWidth="1"/>
    <col min="6408" max="6656" width="9" style="129"/>
    <col min="6657" max="6657" width="5.625" style="129" customWidth="1"/>
    <col min="6658" max="6658" width="11.25" style="129" bestFit="1" customWidth="1"/>
    <col min="6659" max="6662" width="9" style="129"/>
    <col min="6663" max="6663" width="29.375" style="129" customWidth="1"/>
    <col min="6664" max="6912" width="9" style="129"/>
    <col min="6913" max="6913" width="5.625" style="129" customWidth="1"/>
    <col min="6914" max="6914" width="11.25" style="129" bestFit="1" customWidth="1"/>
    <col min="6915" max="6918" width="9" style="129"/>
    <col min="6919" max="6919" width="29.375" style="129" customWidth="1"/>
    <col min="6920" max="7168" width="9" style="129"/>
    <col min="7169" max="7169" width="5.625" style="129" customWidth="1"/>
    <col min="7170" max="7170" width="11.25" style="129" bestFit="1" customWidth="1"/>
    <col min="7171" max="7174" width="9" style="129"/>
    <col min="7175" max="7175" width="29.375" style="129" customWidth="1"/>
    <col min="7176" max="7424" width="9" style="129"/>
    <col min="7425" max="7425" width="5.625" style="129" customWidth="1"/>
    <col min="7426" max="7426" width="11.25" style="129" bestFit="1" customWidth="1"/>
    <col min="7427" max="7430" width="9" style="129"/>
    <col min="7431" max="7431" width="29.375" style="129" customWidth="1"/>
    <col min="7432" max="7680" width="9" style="129"/>
    <col min="7681" max="7681" width="5.625" style="129" customWidth="1"/>
    <col min="7682" max="7682" width="11.25" style="129" bestFit="1" customWidth="1"/>
    <col min="7683" max="7686" width="9" style="129"/>
    <col min="7687" max="7687" width="29.375" style="129" customWidth="1"/>
    <col min="7688" max="7936" width="9" style="129"/>
    <col min="7937" max="7937" width="5.625" style="129" customWidth="1"/>
    <col min="7938" max="7938" width="11.25" style="129" bestFit="1" customWidth="1"/>
    <col min="7939" max="7942" width="9" style="129"/>
    <col min="7943" max="7943" width="29.375" style="129" customWidth="1"/>
    <col min="7944" max="8192" width="9" style="129"/>
    <col min="8193" max="8193" width="5.625" style="129" customWidth="1"/>
    <col min="8194" max="8194" width="11.25" style="129" bestFit="1" customWidth="1"/>
    <col min="8195" max="8198" width="9" style="129"/>
    <col min="8199" max="8199" width="29.375" style="129" customWidth="1"/>
    <col min="8200" max="8448" width="9" style="129"/>
    <col min="8449" max="8449" width="5.625" style="129" customWidth="1"/>
    <col min="8450" max="8450" width="11.25" style="129" bestFit="1" customWidth="1"/>
    <col min="8451" max="8454" width="9" style="129"/>
    <col min="8455" max="8455" width="29.375" style="129" customWidth="1"/>
    <col min="8456" max="8704" width="9" style="129"/>
    <col min="8705" max="8705" width="5.625" style="129" customWidth="1"/>
    <col min="8706" max="8706" width="11.25" style="129" bestFit="1" customWidth="1"/>
    <col min="8707" max="8710" width="9" style="129"/>
    <col min="8711" max="8711" width="29.375" style="129" customWidth="1"/>
    <col min="8712" max="8960" width="9" style="129"/>
    <col min="8961" max="8961" width="5.625" style="129" customWidth="1"/>
    <col min="8962" max="8962" width="11.25" style="129" bestFit="1" customWidth="1"/>
    <col min="8963" max="8966" width="9" style="129"/>
    <col min="8967" max="8967" width="29.375" style="129" customWidth="1"/>
    <col min="8968" max="9216" width="9" style="129"/>
    <col min="9217" max="9217" width="5.625" style="129" customWidth="1"/>
    <col min="9218" max="9218" width="11.25" style="129" bestFit="1" customWidth="1"/>
    <col min="9219" max="9222" width="9" style="129"/>
    <col min="9223" max="9223" width="29.375" style="129" customWidth="1"/>
    <col min="9224" max="9472" width="9" style="129"/>
    <col min="9473" max="9473" width="5.625" style="129" customWidth="1"/>
    <col min="9474" max="9474" width="11.25" style="129" bestFit="1" customWidth="1"/>
    <col min="9475" max="9478" width="9" style="129"/>
    <col min="9479" max="9479" width="29.375" style="129" customWidth="1"/>
    <col min="9480" max="9728" width="9" style="129"/>
    <col min="9729" max="9729" width="5.625" style="129" customWidth="1"/>
    <col min="9730" max="9730" width="11.25" style="129" bestFit="1" customWidth="1"/>
    <col min="9731" max="9734" width="9" style="129"/>
    <col min="9735" max="9735" width="29.375" style="129" customWidth="1"/>
    <col min="9736" max="9984" width="9" style="129"/>
    <col min="9985" max="9985" width="5.625" style="129" customWidth="1"/>
    <col min="9986" max="9986" width="11.25" style="129" bestFit="1" customWidth="1"/>
    <col min="9987" max="9990" width="9" style="129"/>
    <col min="9991" max="9991" width="29.375" style="129" customWidth="1"/>
    <col min="9992" max="10240" width="9" style="129"/>
    <col min="10241" max="10241" width="5.625" style="129" customWidth="1"/>
    <col min="10242" max="10242" width="11.25" style="129" bestFit="1" customWidth="1"/>
    <col min="10243" max="10246" width="9" style="129"/>
    <col min="10247" max="10247" width="29.375" style="129" customWidth="1"/>
    <col min="10248" max="10496" width="9" style="129"/>
    <col min="10497" max="10497" width="5.625" style="129" customWidth="1"/>
    <col min="10498" max="10498" width="11.25" style="129" bestFit="1" customWidth="1"/>
    <col min="10499" max="10502" width="9" style="129"/>
    <col min="10503" max="10503" width="29.375" style="129" customWidth="1"/>
    <col min="10504" max="10752" width="9" style="129"/>
    <col min="10753" max="10753" width="5.625" style="129" customWidth="1"/>
    <col min="10754" max="10754" width="11.25" style="129" bestFit="1" customWidth="1"/>
    <col min="10755" max="10758" width="9" style="129"/>
    <col min="10759" max="10759" width="29.375" style="129" customWidth="1"/>
    <col min="10760" max="11008" width="9" style="129"/>
    <col min="11009" max="11009" width="5.625" style="129" customWidth="1"/>
    <col min="11010" max="11010" width="11.25" style="129" bestFit="1" customWidth="1"/>
    <col min="11011" max="11014" width="9" style="129"/>
    <col min="11015" max="11015" width="29.375" style="129" customWidth="1"/>
    <col min="11016" max="11264" width="9" style="129"/>
    <col min="11265" max="11265" width="5.625" style="129" customWidth="1"/>
    <col min="11266" max="11266" width="11.25" style="129" bestFit="1" customWidth="1"/>
    <col min="11267" max="11270" width="9" style="129"/>
    <col min="11271" max="11271" width="29.375" style="129" customWidth="1"/>
    <col min="11272" max="11520" width="9" style="129"/>
    <col min="11521" max="11521" width="5.625" style="129" customWidth="1"/>
    <col min="11522" max="11522" width="11.25" style="129" bestFit="1" customWidth="1"/>
    <col min="11523" max="11526" width="9" style="129"/>
    <col min="11527" max="11527" width="29.375" style="129" customWidth="1"/>
    <col min="11528" max="11776" width="9" style="129"/>
    <col min="11777" max="11777" width="5.625" style="129" customWidth="1"/>
    <col min="11778" max="11778" width="11.25" style="129" bestFit="1" customWidth="1"/>
    <col min="11779" max="11782" width="9" style="129"/>
    <col min="11783" max="11783" width="29.375" style="129" customWidth="1"/>
    <col min="11784" max="12032" width="9" style="129"/>
    <col min="12033" max="12033" width="5.625" style="129" customWidth="1"/>
    <col min="12034" max="12034" width="11.25" style="129" bestFit="1" customWidth="1"/>
    <col min="12035" max="12038" width="9" style="129"/>
    <col min="12039" max="12039" width="29.375" style="129" customWidth="1"/>
    <col min="12040" max="12288" width="9" style="129"/>
    <col min="12289" max="12289" width="5.625" style="129" customWidth="1"/>
    <col min="12290" max="12290" width="11.25" style="129" bestFit="1" customWidth="1"/>
    <col min="12291" max="12294" width="9" style="129"/>
    <col min="12295" max="12295" width="29.375" style="129" customWidth="1"/>
    <col min="12296" max="12544" width="9" style="129"/>
    <col min="12545" max="12545" width="5.625" style="129" customWidth="1"/>
    <col min="12546" max="12546" width="11.25" style="129" bestFit="1" customWidth="1"/>
    <col min="12547" max="12550" width="9" style="129"/>
    <col min="12551" max="12551" width="29.375" style="129" customWidth="1"/>
    <col min="12552" max="12800" width="9" style="129"/>
    <col min="12801" max="12801" width="5.625" style="129" customWidth="1"/>
    <col min="12802" max="12802" width="11.25" style="129" bestFit="1" customWidth="1"/>
    <col min="12803" max="12806" width="9" style="129"/>
    <col min="12807" max="12807" width="29.375" style="129" customWidth="1"/>
    <col min="12808" max="13056" width="9" style="129"/>
    <col min="13057" max="13057" width="5.625" style="129" customWidth="1"/>
    <col min="13058" max="13058" width="11.25" style="129" bestFit="1" customWidth="1"/>
    <col min="13059" max="13062" width="9" style="129"/>
    <col min="13063" max="13063" width="29.375" style="129" customWidth="1"/>
    <col min="13064" max="13312" width="9" style="129"/>
    <col min="13313" max="13313" width="5.625" style="129" customWidth="1"/>
    <col min="13314" max="13314" width="11.25" style="129" bestFit="1" customWidth="1"/>
    <col min="13315" max="13318" width="9" style="129"/>
    <col min="13319" max="13319" width="29.375" style="129" customWidth="1"/>
    <col min="13320" max="13568" width="9" style="129"/>
    <col min="13569" max="13569" width="5.625" style="129" customWidth="1"/>
    <col min="13570" max="13570" width="11.25" style="129" bestFit="1" customWidth="1"/>
    <col min="13571" max="13574" width="9" style="129"/>
    <col min="13575" max="13575" width="29.375" style="129" customWidth="1"/>
    <col min="13576" max="13824" width="9" style="129"/>
    <col min="13825" max="13825" width="5.625" style="129" customWidth="1"/>
    <col min="13826" max="13826" width="11.25" style="129" bestFit="1" customWidth="1"/>
    <col min="13827" max="13830" width="9" style="129"/>
    <col min="13831" max="13831" width="29.375" style="129" customWidth="1"/>
    <col min="13832" max="14080" width="9" style="129"/>
    <col min="14081" max="14081" width="5.625" style="129" customWidth="1"/>
    <col min="14082" max="14082" width="11.25" style="129" bestFit="1" customWidth="1"/>
    <col min="14083" max="14086" width="9" style="129"/>
    <col min="14087" max="14087" width="29.375" style="129" customWidth="1"/>
    <col min="14088" max="14336" width="9" style="129"/>
    <col min="14337" max="14337" width="5.625" style="129" customWidth="1"/>
    <col min="14338" max="14338" width="11.25" style="129" bestFit="1" customWidth="1"/>
    <col min="14339" max="14342" width="9" style="129"/>
    <col min="14343" max="14343" width="29.375" style="129" customWidth="1"/>
    <col min="14344" max="14592" width="9" style="129"/>
    <col min="14593" max="14593" width="5.625" style="129" customWidth="1"/>
    <col min="14594" max="14594" width="11.25" style="129" bestFit="1" customWidth="1"/>
    <col min="14595" max="14598" width="9" style="129"/>
    <col min="14599" max="14599" width="29.375" style="129" customWidth="1"/>
    <col min="14600" max="14848" width="9" style="129"/>
    <col min="14849" max="14849" width="5.625" style="129" customWidth="1"/>
    <col min="14850" max="14850" width="11.25" style="129" bestFit="1" customWidth="1"/>
    <col min="14851" max="14854" width="9" style="129"/>
    <col min="14855" max="14855" width="29.375" style="129" customWidth="1"/>
    <col min="14856" max="15104" width="9" style="129"/>
    <col min="15105" max="15105" width="5.625" style="129" customWidth="1"/>
    <col min="15106" max="15106" width="11.25" style="129" bestFit="1" customWidth="1"/>
    <col min="15107" max="15110" width="9" style="129"/>
    <col min="15111" max="15111" width="29.375" style="129" customWidth="1"/>
    <col min="15112" max="15360" width="9" style="129"/>
    <col min="15361" max="15361" width="5.625" style="129" customWidth="1"/>
    <col min="15362" max="15362" width="11.25" style="129" bestFit="1" customWidth="1"/>
    <col min="15363" max="15366" width="9" style="129"/>
    <col min="15367" max="15367" width="29.375" style="129" customWidth="1"/>
    <col min="15368" max="15616" width="9" style="129"/>
    <col min="15617" max="15617" width="5.625" style="129" customWidth="1"/>
    <col min="15618" max="15618" width="11.25" style="129" bestFit="1" customWidth="1"/>
    <col min="15619" max="15622" width="9" style="129"/>
    <col min="15623" max="15623" width="29.375" style="129" customWidth="1"/>
    <col min="15624" max="15872" width="9" style="129"/>
    <col min="15873" max="15873" width="5.625" style="129" customWidth="1"/>
    <col min="15874" max="15874" width="11.25" style="129" bestFit="1" customWidth="1"/>
    <col min="15875" max="15878" width="9" style="129"/>
    <col min="15879" max="15879" width="29.375" style="129" customWidth="1"/>
    <col min="15880" max="16128" width="9" style="129"/>
    <col min="16129" max="16129" width="5.625" style="129" customWidth="1"/>
    <col min="16130" max="16130" width="11.25" style="129" bestFit="1" customWidth="1"/>
    <col min="16131" max="16134" width="9" style="129"/>
    <col min="16135" max="16135" width="29.375" style="129" customWidth="1"/>
    <col min="16136" max="16384" width="9" style="129"/>
  </cols>
  <sheetData>
    <row r="1" spans="1:7" ht="22.5">
      <c r="A1" s="128" t="s">
        <v>124</v>
      </c>
      <c r="B1" s="128"/>
      <c r="C1" s="128"/>
      <c r="D1" s="128"/>
      <c r="E1" s="128"/>
      <c r="F1" s="128"/>
      <c r="G1" s="128"/>
    </row>
    <row r="2" spans="1:7" ht="20.100000000000001" customHeight="1">
      <c r="A2" s="130"/>
      <c r="B2" s="131"/>
      <c r="C2" s="130"/>
      <c r="D2" s="130"/>
      <c r="E2" s="130"/>
      <c r="F2" s="130"/>
      <c r="G2" s="130"/>
    </row>
    <row r="3" spans="1:7" ht="20.100000000000001" customHeight="1">
      <c r="A3" s="132" t="s">
        <v>125</v>
      </c>
      <c r="B3" s="132"/>
      <c r="C3" s="132"/>
      <c r="D3" s="132"/>
      <c r="E3" s="132"/>
      <c r="F3" s="132"/>
      <c r="G3" s="132"/>
    </row>
    <row r="4" spans="1:7" ht="20.100000000000001" customHeight="1">
      <c r="A4" s="128"/>
      <c r="B4" s="128"/>
      <c r="C4" s="128"/>
      <c r="D4" s="128"/>
      <c r="E4" s="128"/>
      <c r="F4" s="128"/>
      <c r="G4" s="128"/>
    </row>
    <row r="5" spans="1:7" ht="20.100000000000001" customHeight="1">
      <c r="A5" s="133" t="s">
        <v>126</v>
      </c>
      <c r="B5" s="133"/>
      <c r="C5" s="133"/>
      <c r="D5" s="133"/>
      <c r="E5" s="133"/>
      <c r="F5" s="133"/>
      <c r="G5" s="133"/>
    </row>
    <row r="6" spans="1:7" ht="20.100000000000001" customHeight="1">
      <c r="A6" s="134"/>
      <c r="B6" s="135"/>
      <c r="C6" s="134"/>
      <c r="D6" s="134"/>
      <c r="E6" s="134"/>
      <c r="F6" s="134"/>
      <c r="G6" s="134"/>
    </row>
    <row r="7" spans="1:7" ht="20.100000000000001" customHeight="1">
      <c r="A7" s="136" t="s">
        <v>127</v>
      </c>
      <c r="B7" s="136"/>
      <c r="C7" s="136"/>
      <c r="D7" s="136"/>
      <c r="E7" s="136"/>
      <c r="F7" s="136"/>
      <c r="G7" s="136"/>
    </row>
    <row r="8" spans="1:7" ht="20.100000000000001" customHeight="1">
      <c r="A8" s="137" t="s">
        <v>128</v>
      </c>
      <c r="B8" s="138" t="s">
        <v>129</v>
      </c>
      <c r="C8" s="137" t="s">
        <v>130</v>
      </c>
      <c r="D8" s="137" t="s">
        <v>131</v>
      </c>
      <c r="E8" s="137"/>
      <c r="F8" s="137"/>
      <c r="G8" s="139" t="s">
        <v>132</v>
      </c>
    </row>
    <row r="9" spans="1:7" ht="20.100000000000001" customHeight="1">
      <c r="A9" s="137"/>
      <c r="B9" s="138"/>
      <c r="C9" s="137"/>
      <c r="D9" s="140" t="s">
        <v>133</v>
      </c>
      <c r="E9" s="141" t="s">
        <v>134</v>
      </c>
      <c r="F9" s="141" t="s">
        <v>135</v>
      </c>
      <c r="G9" s="139"/>
    </row>
    <row r="10" spans="1:7" ht="20.100000000000001" customHeight="1">
      <c r="A10" s="142">
        <v>1</v>
      </c>
      <c r="B10" s="143">
        <v>16451082117</v>
      </c>
      <c r="C10" s="144" t="s">
        <v>136</v>
      </c>
      <c r="D10" s="145"/>
      <c r="E10" s="146"/>
      <c r="F10" s="141"/>
      <c r="G10" s="147" t="s">
        <v>137</v>
      </c>
    </row>
    <row r="11" spans="1:7" ht="20.100000000000001" customHeight="1">
      <c r="A11" s="142">
        <v>2</v>
      </c>
      <c r="B11" s="143">
        <v>16451082118</v>
      </c>
      <c r="C11" s="144" t="s">
        <v>138</v>
      </c>
      <c r="D11" s="145"/>
      <c r="E11" s="146"/>
      <c r="F11" s="141"/>
      <c r="G11" s="147" t="s">
        <v>137</v>
      </c>
    </row>
    <row r="12" spans="1:7" ht="20.100000000000001" customHeight="1">
      <c r="A12" s="142">
        <v>3</v>
      </c>
      <c r="B12" s="143">
        <v>16451082119</v>
      </c>
      <c r="C12" s="144" t="s">
        <v>139</v>
      </c>
      <c r="D12" s="145"/>
      <c r="E12" s="146"/>
      <c r="F12" s="141"/>
      <c r="G12" s="147" t="s">
        <v>137</v>
      </c>
    </row>
    <row r="13" spans="1:7" ht="20.100000000000001" customHeight="1">
      <c r="A13" s="142">
        <v>4</v>
      </c>
      <c r="B13" s="143">
        <v>16451082120</v>
      </c>
      <c r="C13" s="144" t="s">
        <v>140</v>
      </c>
      <c r="D13" s="145"/>
      <c r="E13" s="146"/>
      <c r="F13" s="141"/>
      <c r="G13" s="147" t="s">
        <v>137</v>
      </c>
    </row>
    <row r="14" spans="1:7" ht="20.100000000000001" customHeight="1">
      <c r="A14" s="142">
        <v>5</v>
      </c>
      <c r="B14" s="143">
        <v>16451082123</v>
      </c>
      <c r="C14" s="144" t="s">
        <v>141</v>
      </c>
      <c r="D14" s="145"/>
      <c r="E14" s="146"/>
      <c r="F14" s="141"/>
      <c r="G14" s="147" t="s">
        <v>137</v>
      </c>
    </row>
    <row r="15" spans="1:7" ht="20.100000000000001" customHeight="1">
      <c r="A15" s="142">
        <v>6</v>
      </c>
      <c r="B15" s="143">
        <v>16451082124</v>
      </c>
      <c r="C15" s="144" t="s">
        <v>142</v>
      </c>
      <c r="D15" s="145"/>
      <c r="E15" s="146"/>
      <c r="F15" s="141"/>
      <c r="G15" s="147" t="s">
        <v>137</v>
      </c>
    </row>
    <row r="16" spans="1:7" ht="20.100000000000001" customHeight="1">
      <c r="A16" s="142">
        <v>7</v>
      </c>
      <c r="B16" s="143">
        <v>16451082125</v>
      </c>
      <c r="C16" s="144" t="s">
        <v>143</v>
      </c>
      <c r="D16" s="145"/>
      <c r="E16" s="146"/>
      <c r="F16" s="141"/>
      <c r="G16" s="147" t="s">
        <v>137</v>
      </c>
    </row>
    <row r="17" spans="1:7" ht="20.100000000000001" customHeight="1">
      <c r="A17" s="142">
        <v>8</v>
      </c>
      <c r="B17" s="143">
        <v>16451082126</v>
      </c>
      <c r="C17" s="144" t="s">
        <v>144</v>
      </c>
      <c r="D17" s="145"/>
      <c r="E17" s="146"/>
      <c r="F17" s="141"/>
      <c r="G17" s="147" t="s">
        <v>137</v>
      </c>
    </row>
    <row r="18" spans="1:7" ht="20.100000000000001" customHeight="1">
      <c r="A18" s="142">
        <v>9</v>
      </c>
      <c r="B18" s="143">
        <v>16451082128</v>
      </c>
      <c r="C18" s="144" t="s">
        <v>145</v>
      </c>
      <c r="D18" s="145"/>
      <c r="E18" s="146"/>
      <c r="F18" s="141"/>
      <c r="G18" s="147" t="s">
        <v>137</v>
      </c>
    </row>
    <row r="19" spans="1:7" ht="20.100000000000001" customHeight="1">
      <c r="A19" s="142">
        <v>10</v>
      </c>
      <c r="B19" s="143">
        <v>16451082129</v>
      </c>
      <c r="C19" s="144" t="s">
        <v>146</v>
      </c>
      <c r="D19" s="145"/>
      <c r="E19" s="146"/>
      <c r="F19" s="141"/>
      <c r="G19" s="147" t="s">
        <v>137</v>
      </c>
    </row>
    <row r="20" spans="1:7" ht="20.100000000000001" customHeight="1">
      <c r="A20" s="142">
        <v>11</v>
      </c>
      <c r="B20" s="143">
        <v>16451082130</v>
      </c>
      <c r="C20" s="144" t="s">
        <v>147</v>
      </c>
      <c r="D20" s="145"/>
      <c r="E20" s="146"/>
      <c r="F20" s="141"/>
      <c r="G20" s="147" t="s">
        <v>137</v>
      </c>
    </row>
    <row r="21" spans="1:7" ht="20.100000000000001" customHeight="1">
      <c r="A21" s="142">
        <v>12</v>
      </c>
      <c r="B21" s="143">
        <v>16451082131</v>
      </c>
      <c r="C21" s="144" t="s">
        <v>148</v>
      </c>
      <c r="D21" s="145"/>
      <c r="E21" s="146"/>
      <c r="F21" s="141"/>
      <c r="G21" s="147" t="s">
        <v>137</v>
      </c>
    </row>
    <row r="22" spans="1:7" ht="20.100000000000001" customHeight="1">
      <c r="A22" s="142">
        <v>13</v>
      </c>
      <c r="B22" s="143">
        <v>16451082132</v>
      </c>
      <c r="C22" s="144" t="s">
        <v>149</v>
      </c>
      <c r="D22" s="148"/>
      <c r="E22" s="148"/>
      <c r="F22" s="141"/>
      <c r="G22" s="147" t="s">
        <v>137</v>
      </c>
    </row>
    <row r="23" spans="1:7" ht="20.100000000000001" customHeight="1">
      <c r="A23" s="142">
        <v>14</v>
      </c>
      <c r="B23" s="143">
        <v>16451082133</v>
      </c>
      <c r="C23" s="144" t="s">
        <v>150</v>
      </c>
      <c r="D23" s="148"/>
      <c r="E23" s="148"/>
      <c r="F23" s="141"/>
      <c r="G23" s="147" t="s">
        <v>137</v>
      </c>
    </row>
    <row r="24" spans="1:7" ht="20.100000000000001" customHeight="1">
      <c r="A24" s="142">
        <v>15</v>
      </c>
      <c r="B24" s="143">
        <v>16451082136</v>
      </c>
      <c r="C24" s="144" t="s">
        <v>151</v>
      </c>
      <c r="D24" s="145"/>
      <c r="E24" s="146"/>
      <c r="F24" s="141"/>
      <c r="G24" s="147" t="s">
        <v>137</v>
      </c>
    </row>
    <row r="25" spans="1:7" ht="20.100000000000001" customHeight="1">
      <c r="A25" s="142">
        <v>16</v>
      </c>
      <c r="B25" s="143">
        <v>16451082137</v>
      </c>
      <c r="C25" s="144" t="s">
        <v>152</v>
      </c>
      <c r="D25" s="145"/>
      <c r="E25" s="146"/>
      <c r="F25" s="141"/>
      <c r="G25" s="147" t="s">
        <v>137</v>
      </c>
    </row>
    <row r="26" spans="1:7" ht="20.100000000000001" customHeight="1">
      <c r="A26" s="142">
        <v>17</v>
      </c>
      <c r="B26" s="143">
        <v>16451082138</v>
      </c>
      <c r="C26" s="144" t="s">
        <v>153</v>
      </c>
      <c r="D26" s="145"/>
      <c r="E26" s="146"/>
      <c r="F26" s="141"/>
      <c r="G26" s="147" t="s">
        <v>137</v>
      </c>
    </row>
    <row r="27" spans="1:7" ht="20.100000000000001" customHeight="1">
      <c r="A27" s="142">
        <v>18</v>
      </c>
      <c r="B27" s="143">
        <v>16451082139</v>
      </c>
      <c r="C27" s="144" t="s">
        <v>154</v>
      </c>
      <c r="D27" s="145"/>
      <c r="E27" s="146"/>
      <c r="F27" s="141"/>
      <c r="G27" s="147" t="s">
        <v>137</v>
      </c>
    </row>
    <row r="28" spans="1:7" ht="20.100000000000001" customHeight="1">
      <c r="A28" s="142">
        <v>19</v>
      </c>
      <c r="B28" s="143">
        <v>16451082140</v>
      </c>
      <c r="C28" s="144" t="s">
        <v>155</v>
      </c>
      <c r="D28" s="145"/>
      <c r="E28" s="146"/>
      <c r="F28" s="141"/>
      <c r="G28" s="147" t="s">
        <v>137</v>
      </c>
    </row>
    <row r="29" spans="1:7" ht="20.100000000000001" customHeight="1">
      <c r="A29" s="142">
        <v>20</v>
      </c>
      <c r="B29" s="143">
        <v>16451082141</v>
      </c>
      <c r="C29" s="144" t="s">
        <v>156</v>
      </c>
      <c r="D29" s="145"/>
      <c r="E29" s="146"/>
      <c r="F29" s="141"/>
      <c r="G29" s="147" t="s">
        <v>137</v>
      </c>
    </row>
    <row r="30" spans="1:7" ht="20.100000000000001" customHeight="1">
      <c r="A30" s="142">
        <v>21</v>
      </c>
      <c r="B30" s="143">
        <v>16451082142</v>
      </c>
      <c r="C30" s="144" t="s">
        <v>157</v>
      </c>
      <c r="D30" s="145"/>
      <c r="E30" s="146"/>
      <c r="F30" s="141"/>
      <c r="G30" s="147" t="s">
        <v>137</v>
      </c>
    </row>
    <row r="31" spans="1:7" ht="20.100000000000001" customHeight="1">
      <c r="A31" s="142">
        <v>22</v>
      </c>
      <c r="B31" s="143">
        <v>16451082143</v>
      </c>
      <c r="C31" s="144" t="s">
        <v>158</v>
      </c>
      <c r="D31" s="145"/>
      <c r="E31" s="146"/>
      <c r="F31" s="141"/>
      <c r="G31" s="147" t="s">
        <v>137</v>
      </c>
    </row>
    <row r="32" spans="1:7" ht="20.100000000000001" customHeight="1">
      <c r="A32" s="142">
        <v>23</v>
      </c>
      <c r="B32" s="143">
        <v>16451082144</v>
      </c>
      <c r="C32" s="144" t="s">
        <v>159</v>
      </c>
      <c r="D32" s="145"/>
      <c r="E32" s="146"/>
      <c r="F32" s="141"/>
      <c r="G32" s="147" t="s">
        <v>137</v>
      </c>
    </row>
    <row r="33" spans="1:7" ht="20.100000000000001" customHeight="1">
      <c r="A33" s="142">
        <v>24</v>
      </c>
      <c r="B33" s="143">
        <v>16451082145</v>
      </c>
      <c r="C33" s="144" t="s">
        <v>160</v>
      </c>
      <c r="D33" s="145"/>
      <c r="E33" s="146"/>
      <c r="F33" s="141"/>
      <c r="G33" s="147" t="s">
        <v>137</v>
      </c>
    </row>
    <row r="34" spans="1:7" ht="20.100000000000001" customHeight="1">
      <c r="A34" s="142">
        <v>25</v>
      </c>
      <c r="B34" s="143">
        <v>16451082147</v>
      </c>
      <c r="C34" s="144" t="s">
        <v>161</v>
      </c>
      <c r="D34" s="145"/>
      <c r="E34" s="146"/>
      <c r="F34" s="141"/>
      <c r="G34" s="147" t="s">
        <v>137</v>
      </c>
    </row>
    <row r="35" spans="1:7" ht="20.100000000000001" customHeight="1">
      <c r="A35" s="142">
        <v>26</v>
      </c>
      <c r="B35" s="143">
        <v>16451183156</v>
      </c>
      <c r="C35" s="144" t="s">
        <v>162</v>
      </c>
      <c r="D35" s="145"/>
      <c r="E35" s="146"/>
      <c r="F35" s="141"/>
      <c r="G35" s="147" t="s">
        <v>163</v>
      </c>
    </row>
    <row r="36" spans="1:7" ht="20.100000000000001" customHeight="1">
      <c r="A36" s="142">
        <v>27</v>
      </c>
      <c r="B36" s="143">
        <v>16451183157</v>
      </c>
      <c r="C36" s="144" t="s">
        <v>164</v>
      </c>
      <c r="D36" s="145"/>
      <c r="E36" s="146"/>
      <c r="F36" s="141"/>
      <c r="G36" s="147" t="s">
        <v>165</v>
      </c>
    </row>
    <row r="37" spans="1:7" ht="20.100000000000001" customHeight="1">
      <c r="A37" s="142">
        <v>28</v>
      </c>
      <c r="B37" s="143">
        <v>16451185166</v>
      </c>
      <c r="C37" s="144" t="s">
        <v>166</v>
      </c>
      <c r="D37" s="145"/>
      <c r="E37" s="146"/>
      <c r="F37" s="141"/>
      <c r="G37" s="147" t="s">
        <v>167</v>
      </c>
    </row>
    <row r="38" spans="1:7" ht="20.100000000000001" customHeight="1">
      <c r="A38" s="142">
        <v>29</v>
      </c>
      <c r="B38" s="143">
        <v>16451185168</v>
      </c>
      <c r="C38" s="144" t="s">
        <v>168</v>
      </c>
      <c r="D38" s="145"/>
      <c r="E38" s="146"/>
      <c r="F38" s="141"/>
      <c r="G38" s="147" t="s">
        <v>167</v>
      </c>
    </row>
    <row r="39" spans="1:7" ht="20.100000000000001" customHeight="1">
      <c r="A39" s="142">
        <v>30</v>
      </c>
      <c r="B39" s="143">
        <v>16451186177</v>
      </c>
      <c r="C39" s="144" t="s">
        <v>169</v>
      </c>
      <c r="D39" s="145"/>
      <c r="E39" s="146"/>
      <c r="F39" s="141"/>
      <c r="G39" s="147" t="s">
        <v>170</v>
      </c>
    </row>
    <row r="40" spans="1:7" ht="20.100000000000001" customHeight="1">
      <c r="A40" s="142">
        <v>31</v>
      </c>
      <c r="B40" s="143">
        <v>16451281274</v>
      </c>
      <c r="C40" s="144" t="s">
        <v>171</v>
      </c>
      <c r="D40" s="145"/>
      <c r="E40" s="146"/>
      <c r="F40" s="141"/>
      <c r="G40" s="147" t="s">
        <v>172</v>
      </c>
    </row>
    <row r="41" spans="1:7" ht="20.100000000000001" customHeight="1">
      <c r="A41" s="142">
        <v>32</v>
      </c>
      <c r="B41" s="143">
        <v>16451282252</v>
      </c>
      <c r="C41" s="144" t="s">
        <v>173</v>
      </c>
      <c r="D41" s="145"/>
      <c r="E41" s="146"/>
      <c r="F41" s="141"/>
      <c r="G41" s="147" t="s">
        <v>174</v>
      </c>
    </row>
    <row r="42" spans="1:7" ht="20.100000000000001" customHeight="1">
      <c r="A42" s="142">
        <v>33</v>
      </c>
      <c r="B42" s="143">
        <v>16451282264</v>
      </c>
      <c r="C42" s="144" t="s">
        <v>175</v>
      </c>
      <c r="D42" s="145"/>
      <c r="E42" s="146"/>
      <c r="F42" s="141"/>
      <c r="G42" s="147" t="s">
        <v>174</v>
      </c>
    </row>
    <row r="43" spans="1:7" ht="20.100000000000001" customHeight="1">
      <c r="A43" s="142">
        <v>34</v>
      </c>
      <c r="B43" s="143">
        <v>16451282266</v>
      </c>
      <c r="C43" s="144" t="s">
        <v>176</v>
      </c>
      <c r="D43" s="145"/>
      <c r="E43" s="146"/>
      <c r="F43" s="141"/>
      <c r="G43" s="147" t="s">
        <v>174</v>
      </c>
    </row>
    <row r="44" spans="1:7" ht="20.100000000000001" customHeight="1">
      <c r="A44" s="142">
        <v>35</v>
      </c>
      <c r="B44" s="143">
        <v>16451283267</v>
      </c>
      <c r="C44" s="144" t="s">
        <v>177</v>
      </c>
      <c r="D44" s="145"/>
      <c r="E44" s="146"/>
      <c r="F44" s="141"/>
      <c r="G44" s="147" t="s">
        <v>178</v>
      </c>
    </row>
    <row r="45" spans="1:7" ht="20.100000000000001" customHeight="1">
      <c r="A45" s="142">
        <v>36</v>
      </c>
      <c r="B45" s="143">
        <v>16451283273</v>
      </c>
      <c r="C45" s="144" t="s">
        <v>179</v>
      </c>
      <c r="D45" s="145"/>
      <c r="E45" s="146"/>
      <c r="F45" s="141"/>
      <c r="G45" s="147" t="s">
        <v>178</v>
      </c>
    </row>
    <row r="46" spans="1:7" ht="20.100000000000001" customHeight="1">
      <c r="A46" s="142">
        <v>37</v>
      </c>
      <c r="B46" s="143">
        <v>16451381293</v>
      </c>
      <c r="C46" s="144" t="s">
        <v>180</v>
      </c>
      <c r="D46" s="145"/>
      <c r="E46" s="146"/>
      <c r="F46" s="141"/>
      <c r="G46" s="147" t="s">
        <v>181</v>
      </c>
    </row>
    <row r="47" spans="1:7" ht="20.100000000000001" customHeight="1">
      <c r="A47" s="142">
        <v>38</v>
      </c>
      <c r="B47" s="143">
        <v>16451381294</v>
      </c>
      <c r="C47" s="144" t="s">
        <v>182</v>
      </c>
      <c r="D47" s="145"/>
      <c r="E47" s="146"/>
      <c r="F47" s="141"/>
      <c r="G47" s="147" t="s">
        <v>183</v>
      </c>
    </row>
    <row r="48" spans="1:7" ht="20.100000000000001" customHeight="1">
      <c r="A48" s="142">
        <v>39</v>
      </c>
      <c r="B48" s="143">
        <v>16451382276</v>
      </c>
      <c r="C48" s="144" t="s">
        <v>184</v>
      </c>
      <c r="D48" s="145"/>
      <c r="E48" s="146"/>
      <c r="F48" s="141"/>
      <c r="G48" s="147" t="s">
        <v>185</v>
      </c>
    </row>
    <row r="49" spans="1:7" ht="20.100000000000001" customHeight="1">
      <c r="A49" s="142">
        <v>40</v>
      </c>
      <c r="B49" s="143">
        <v>16451382277</v>
      </c>
      <c r="C49" s="144" t="s">
        <v>186</v>
      </c>
      <c r="D49" s="145"/>
      <c r="E49" s="146"/>
      <c r="F49" s="141"/>
      <c r="G49" s="147" t="s">
        <v>185</v>
      </c>
    </row>
    <row r="50" spans="1:7" ht="20.100000000000001" customHeight="1">
      <c r="A50" s="142">
        <v>41</v>
      </c>
      <c r="B50" s="143">
        <v>16451382278</v>
      </c>
      <c r="C50" s="144" t="s">
        <v>187</v>
      </c>
      <c r="D50" s="145"/>
      <c r="E50" s="146"/>
      <c r="F50" s="141"/>
      <c r="G50" s="147" t="s">
        <v>185</v>
      </c>
    </row>
    <row r="51" spans="1:7" ht="20.100000000000001" customHeight="1">
      <c r="A51" s="142">
        <v>42</v>
      </c>
      <c r="B51" s="143">
        <v>16451382279</v>
      </c>
      <c r="C51" s="144" t="s">
        <v>188</v>
      </c>
      <c r="D51" s="145"/>
      <c r="E51" s="146"/>
      <c r="F51" s="141"/>
      <c r="G51" s="147" t="s">
        <v>185</v>
      </c>
    </row>
    <row r="52" spans="1:7" ht="20.100000000000001" customHeight="1">
      <c r="A52" s="142">
        <v>43</v>
      </c>
      <c r="B52" s="143">
        <v>16451382280</v>
      </c>
      <c r="C52" s="144" t="s">
        <v>189</v>
      </c>
      <c r="D52" s="145"/>
      <c r="E52" s="146"/>
      <c r="F52" s="141"/>
      <c r="G52" s="147" t="s">
        <v>185</v>
      </c>
    </row>
    <row r="53" spans="1:7" ht="20.100000000000001" customHeight="1">
      <c r="A53" s="142">
        <v>44</v>
      </c>
      <c r="B53" s="143">
        <v>16451382281</v>
      </c>
      <c r="C53" s="144" t="s">
        <v>190</v>
      </c>
      <c r="D53" s="145"/>
      <c r="E53" s="146"/>
      <c r="F53" s="141"/>
      <c r="G53" s="147" t="s">
        <v>185</v>
      </c>
    </row>
    <row r="54" spans="1:7" ht="20.100000000000001" customHeight="1">
      <c r="A54" s="142">
        <v>45</v>
      </c>
      <c r="B54" s="143">
        <v>16451382282</v>
      </c>
      <c r="C54" s="144" t="s">
        <v>191</v>
      </c>
      <c r="D54" s="145"/>
      <c r="E54" s="146"/>
      <c r="F54" s="141"/>
      <c r="G54" s="147" t="s">
        <v>185</v>
      </c>
    </row>
    <row r="55" spans="1:7" ht="20.100000000000001" customHeight="1">
      <c r="A55" s="142">
        <v>46</v>
      </c>
      <c r="B55" s="149">
        <v>16451382283</v>
      </c>
      <c r="C55" s="150" t="s">
        <v>192</v>
      </c>
      <c r="D55" s="151"/>
      <c r="E55" s="152"/>
      <c r="F55" s="153"/>
      <c r="G55" s="147" t="s">
        <v>185</v>
      </c>
    </row>
    <row r="56" spans="1:7" ht="20.100000000000001" customHeight="1">
      <c r="A56" s="142">
        <v>47</v>
      </c>
      <c r="B56" s="143">
        <v>16451382284</v>
      </c>
      <c r="C56" s="144" t="s">
        <v>193</v>
      </c>
      <c r="D56" s="145"/>
      <c r="E56" s="146"/>
      <c r="F56" s="141"/>
      <c r="G56" s="147" t="s">
        <v>185</v>
      </c>
    </row>
    <row r="57" spans="1:7" ht="20.100000000000001" customHeight="1">
      <c r="A57" s="142">
        <v>48</v>
      </c>
      <c r="B57" s="143">
        <v>16451382285</v>
      </c>
      <c r="C57" s="144" t="s">
        <v>194</v>
      </c>
      <c r="D57" s="145"/>
      <c r="E57" s="146"/>
      <c r="F57" s="141"/>
      <c r="G57" s="147" t="s">
        <v>185</v>
      </c>
    </row>
    <row r="58" spans="1:7" ht="20.100000000000001" customHeight="1">
      <c r="A58" s="142">
        <v>49</v>
      </c>
      <c r="B58" s="143">
        <v>16451382286</v>
      </c>
      <c r="C58" s="144" t="s">
        <v>195</v>
      </c>
      <c r="D58" s="145"/>
      <c r="E58" s="146"/>
      <c r="F58" s="141"/>
      <c r="G58" s="147" t="s">
        <v>185</v>
      </c>
    </row>
    <row r="59" spans="1:7" ht="20.100000000000001" customHeight="1">
      <c r="A59" s="142">
        <v>50</v>
      </c>
      <c r="B59" s="143">
        <v>16451382287</v>
      </c>
      <c r="C59" s="144" t="s">
        <v>196</v>
      </c>
      <c r="D59" s="145"/>
      <c r="E59" s="146"/>
      <c r="F59" s="141"/>
      <c r="G59" s="147" t="s">
        <v>185</v>
      </c>
    </row>
    <row r="60" spans="1:7" ht="20.100000000000001" customHeight="1">
      <c r="A60" s="142">
        <v>51</v>
      </c>
      <c r="B60" s="143">
        <v>16451382288</v>
      </c>
      <c r="C60" s="144" t="s">
        <v>197</v>
      </c>
      <c r="D60" s="145"/>
      <c r="E60" s="146"/>
      <c r="F60" s="141"/>
      <c r="G60" s="147" t="s">
        <v>185</v>
      </c>
    </row>
    <row r="61" spans="1:7" ht="20.100000000000001" customHeight="1">
      <c r="A61" s="142">
        <v>52</v>
      </c>
      <c r="B61" s="143">
        <v>16451382289</v>
      </c>
      <c r="C61" s="144" t="s">
        <v>198</v>
      </c>
      <c r="D61" s="145"/>
      <c r="E61" s="146"/>
      <c r="F61" s="141"/>
      <c r="G61" s="147" t="s">
        <v>185</v>
      </c>
    </row>
    <row r="62" spans="1:7" ht="20.100000000000001" customHeight="1">
      <c r="A62" s="142">
        <v>53</v>
      </c>
      <c r="B62" s="143">
        <v>16451382290</v>
      </c>
      <c r="C62" s="144" t="s">
        <v>199</v>
      </c>
      <c r="D62" s="145"/>
      <c r="E62" s="146"/>
      <c r="F62" s="141"/>
      <c r="G62" s="147" t="s">
        <v>185</v>
      </c>
    </row>
    <row r="63" spans="1:7" ht="20.100000000000001" customHeight="1">
      <c r="A63" s="142">
        <v>54</v>
      </c>
      <c r="B63" s="143">
        <v>16451382292</v>
      </c>
      <c r="C63" s="144" t="s">
        <v>200</v>
      </c>
      <c r="D63" s="145"/>
      <c r="E63" s="146"/>
      <c r="F63" s="141"/>
      <c r="G63" s="147" t="s">
        <v>185</v>
      </c>
    </row>
    <row r="64" spans="1:7" ht="20.100000000000001" customHeight="1">
      <c r="A64" s="142">
        <v>55</v>
      </c>
      <c r="B64" s="154">
        <v>16461271023</v>
      </c>
      <c r="C64" s="154" t="s">
        <v>201</v>
      </c>
      <c r="D64" s="155"/>
      <c r="E64" s="156"/>
      <c r="F64" s="157"/>
      <c r="G64" s="158" t="s">
        <v>202</v>
      </c>
    </row>
    <row r="65" spans="1:7" ht="20.100000000000001" customHeight="1">
      <c r="A65" s="142">
        <v>56</v>
      </c>
      <c r="B65" s="154">
        <v>16461271024</v>
      </c>
      <c r="C65" s="154" t="s">
        <v>203</v>
      </c>
      <c r="D65" s="155"/>
      <c r="E65" s="156"/>
      <c r="F65" s="157"/>
      <c r="G65" s="158" t="s">
        <v>202</v>
      </c>
    </row>
    <row r="66" spans="1:7" ht="20.100000000000001" customHeight="1">
      <c r="A66" s="159" t="s">
        <v>204</v>
      </c>
      <c r="B66" s="159"/>
      <c r="C66" s="159"/>
      <c r="D66" s="159"/>
      <c r="E66" s="159"/>
      <c r="F66" s="159"/>
      <c r="G66" s="159"/>
    </row>
    <row r="67" spans="1:7" ht="20.100000000000001" customHeight="1">
      <c r="A67" s="160"/>
      <c r="B67" s="160"/>
      <c r="C67" s="160"/>
      <c r="D67" s="160"/>
      <c r="E67" s="160"/>
      <c r="F67" s="160"/>
      <c r="G67" s="160"/>
    </row>
    <row r="68" spans="1:7" ht="20.100000000000001" customHeight="1" thickBot="1">
      <c r="A68" s="161" t="s">
        <v>205</v>
      </c>
      <c r="B68" s="161"/>
      <c r="C68" s="161"/>
      <c r="D68" s="161"/>
      <c r="E68" s="161"/>
      <c r="F68" s="161"/>
      <c r="G68" s="161"/>
    </row>
  </sheetData>
  <mergeCells count="13">
    <mergeCell ref="A66:G66"/>
    <mergeCell ref="A67:G67"/>
    <mergeCell ref="A68:G68"/>
    <mergeCell ref="A1:G1"/>
    <mergeCell ref="A3:G3"/>
    <mergeCell ref="A4:G4"/>
    <mergeCell ref="A5:G5"/>
    <mergeCell ref="A7:G7"/>
    <mergeCell ref="A8:A9"/>
    <mergeCell ref="B8:B9"/>
    <mergeCell ref="C8:C9"/>
    <mergeCell ref="D8:F8"/>
    <mergeCell ref="G8:G9"/>
  </mergeCells>
  <phoneticPr fontId="3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workbookViewId="0">
      <selection activeCell="H9" sqref="H9:I9"/>
    </sheetView>
  </sheetViews>
  <sheetFormatPr defaultRowHeight="14.25"/>
  <cols>
    <col min="1" max="1" width="8.75" customWidth="1"/>
    <col min="2" max="3" width="7.25" customWidth="1"/>
    <col min="4" max="4" width="4.25" customWidth="1"/>
    <col min="5" max="5" width="4" customWidth="1"/>
    <col min="6" max="6" width="8.5" customWidth="1"/>
    <col min="7" max="7" width="8.25" customWidth="1"/>
    <col min="8" max="8" width="6.75" customWidth="1"/>
    <col min="9" max="9" width="4.875" customWidth="1"/>
    <col min="10" max="10" width="7.125" customWidth="1"/>
    <col min="11" max="11" width="7.75" customWidth="1"/>
    <col min="12" max="12" width="5.25" customWidth="1"/>
    <col min="13" max="14" width="7.75" customWidth="1"/>
    <col min="15" max="15" width="4.125" customWidth="1"/>
    <col min="16" max="16" width="5.375" customWidth="1"/>
    <col min="17" max="17" width="4.375" customWidth="1"/>
    <col min="18" max="18" width="4.75" customWidth="1"/>
    <col min="19" max="19" width="4.625" customWidth="1"/>
    <col min="20" max="20" width="3.25" customWidth="1"/>
    <col min="21" max="16384" width="9" style="2"/>
  </cols>
  <sheetData>
    <row r="1" spans="1:20" s="1" customFormat="1" ht="27" customHeight="1">
      <c r="A1" s="83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20" s="6" customFormat="1" ht="14.25" customHeight="1">
      <c r="A2" s="5" t="s">
        <v>27</v>
      </c>
      <c r="B2" s="71" t="s">
        <v>28</v>
      </c>
      <c r="C2" s="71"/>
      <c r="D2" s="71"/>
      <c r="E2" s="71"/>
      <c r="F2" s="71" t="s">
        <v>29</v>
      </c>
      <c r="G2" s="71"/>
      <c r="H2" s="71"/>
      <c r="I2" s="71"/>
      <c r="J2" s="71" t="s">
        <v>30</v>
      </c>
      <c r="K2" s="71"/>
      <c r="L2" s="71"/>
      <c r="M2" s="71" t="s">
        <v>31</v>
      </c>
      <c r="N2" s="71"/>
      <c r="O2" s="71"/>
      <c r="P2" s="71"/>
      <c r="Q2" s="71" t="s">
        <v>32</v>
      </c>
      <c r="R2" s="71"/>
      <c r="S2" s="71"/>
      <c r="T2" s="82"/>
    </row>
    <row r="3" spans="1:20" s="6" customFormat="1" ht="14.25" customHeight="1">
      <c r="A3" s="5" t="s">
        <v>33</v>
      </c>
      <c r="B3" s="71" t="s">
        <v>34</v>
      </c>
      <c r="C3" s="71"/>
      <c r="D3" s="71" t="s">
        <v>35</v>
      </c>
      <c r="E3" s="71"/>
      <c r="F3" s="71" t="s">
        <v>34</v>
      </c>
      <c r="G3" s="71"/>
      <c r="H3" s="71" t="s">
        <v>35</v>
      </c>
      <c r="I3" s="71"/>
      <c r="J3" s="71" t="s">
        <v>34</v>
      </c>
      <c r="K3" s="71"/>
      <c r="L3" s="5" t="s">
        <v>35</v>
      </c>
      <c r="M3" s="71" t="s">
        <v>34</v>
      </c>
      <c r="N3" s="71"/>
      <c r="O3" s="71" t="s">
        <v>35</v>
      </c>
      <c r="P3" s="71"/>
      <c r="Q3" s="71" t="s">
        <v>34</v>
      </c>
      <c r="R3" s="71"/>
      <c r="S3" s="71" t="s">
        <v>35</v>
      </c>
      <c r="T3" s="82"/>
    </row>
    <row r="4" spans="1:20" s="6" customFormat="1" ht="12.75" customHeight="1">
      <c r="A4" s="5" t="s">
        <v>36</v>
      </c>
      <c r="B4" s="72" t="s">
        <v>37</v>
      </c>
      <c r="C4" s="73">
        <v>34</v>
      </c>
      <c r="D4" s="72" t="s">
        <v>38</v>
      </c>
      <c r="E4" s="72" t="s">
        <v>39</v>
      </c>
      <c r="F4" s="72" t="s">
        <v>37</v>
      </c>
      <c r="G4" s="72" t="s">
        <v>40</v>
      </c>
      <c r="H4" s="72" t="s">
        <v>41</v>
      </c>
      <c r="I4" s="72" t="s">
        <v>39</v>
      </c>
      <c r="J4" s="72" t="s">
        <v>37</v>
      </c>
      <c r="K4" s="72" t="s">
        <v>40</v>
      </c>
      <c r="L4" s="72" t="s">
        <v>42</v>
      </c>
      <c r="M4" s="72" t="s">
        <v>43</v>
      </c>
      <c r="N4" s="73">
        <v>34</v>
      </c>
      <c r="O4" s="72" t="s">
        <v>38</v>
      </c>
      <c r="P4" s="72" t="s">
        <v>39</v>
      </c>
      <c r="Q4" s="72" t="s">
        <v>37</v>
      </c>
      <c r="R4" s="72" t="s">
        <v>40</v>
      </c>
      <c r="S4" s="72" t="s">
        <v>41</v>
      </c>
      <c r="T4" s="72" t="s">
        <v>39</v>
      </c>
    </row>
    <row r="5" spans="1:20" s="8" customFormat="1" ht="12.75" customHeight="1">
      <c r="A5" s="7" t="s">
        <v>44</v>
      </c>
      <c r="B5" s="72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72"/>
      <c r="P5" s="72"/>
      <c r="Q5" s="72"/>
      <c r="R5" s="72"/>
      <c r="S5" s="72"/>
      <c r="T5" s="72"/>
    </row>
    <row r="6" spans="1:20" s="4" customFormat="1" ht="54" customHeight="1">
      <c r="A6" s="3" t="s">
        <v>75</v>
      </c>
      <c r="B6" s="104"/>
      <c r="C6" s="105"/>
      <c r="D6" s="106" t="s">
        <v>104</v>
      </c>
      <c r="E6" s="107"/>
      <c r="F6" s="106" t="s">
        <v>105</v>
      </c>
      <c r="G6" s="108" t="s">
        <v>106</v>
      </c>
      <c r="H6" s="107"/>
      <c r="I6" s="105"/>
      <c r="J6" s="109"/>
      <c r="K6" s="109" t="s">
        <v>107</v>
      </c>
      <c r="L6" s="105" t="s">
        <v>108</v>
      </c>
      <c r="M6" s="109"/>
      <c r="N6" s="109"/>
      <c r="O6" s="110"/>
      <c r="P6" s="111"/>
      <c r="Q6" s="112" t="s">
        <v>109</v>
      </c>
      <c r="R6" s="112" t="s">
        <v>110</v>
      </c>
      <c r="S6" s="107"/>
      <c r="T6" s="113"/>
    </row>
    <row r="7" spans="1:20" s="4" customFormat="1" ht="50.25" customHeight="1">
      <c r="A7" s="3" t="s">
        <v>45</v>
      </c>
      <c r="B7" s="107"/>
      <c r="C7" s="114"/>
      <c r="D7" s="114"/>
      <c r="E7" s="107"/>
      <c r="F7" s="115"/>
      <c r="G7" s="108" t="s">
        <v>111</v>
      </c>
      <c r="H7" s="116"/>
      <c r="I7" s="117"/>
      <c r="J7" s="108" t="s">
        <v>112</v>
      </c>
      <c r="K7" s="109"/>
      <c r="L7" s="114"/>
      <c r="M7" s="109"/>
      <c r="N7" s="109"/>
      <c r="O7" s="109"/>
      <c r="P7" s="107"/>
      <c r="Q7" s="118"/>
      <c r="R7" s="119"/>
      <c r="S7" s="107"/>
      <c r="T7" s="113"/>
    </row>
    <row r="8" spans="1:20" s="4" customFormat="1" ht="47.25" customHeight="1">
      <c r="A8" s="3" t="s">
        <v>76</v>
      </c>
      <c r="B8" s="108" t="s">
        <v>113</v>
      </c>
      <c r="C8" s="114"/>
      <c r="D8" s="114"/>
      <c r="E8" s="107"/>
      <c r="F8" s="115"/>
      <c r="G8" s="109"/>
      <c r="H8" s="120"/>
      <c r="I8" s="117"/>
      <c r="J8" s="108"/>
      <c r="K8" s="110"/>
      <c r="L8" s="114"/>
      <c r="M8" s="109" t="s">
        <v>114</v>
      </c>
      <c r="N8" s="121"/>
      <c r="O8" s="110"/>
      <c r="P8" s="107"/>
      <c r="Q8" s="118"/>
      <c r="R8" s="119"/>
      <c r="S8" s="111"/>
      <c r="T8" s="111"/>
    </row>
    <row r="9" spans="1:20" s="4" customFormat="1" ht="50.25" customHeight="1">
      <c r="A9" s="3" t="s">
        <v>77</v>
      </c>
      <c r="B9" s="109"/>
      <c r="C9" s="107"/>
      <c r="D9" s="114"/>
      <c r="E9" s="107"/>
      <c r="F9" s="108" t="s">
        <v>115</v>
      </c>
      <c r="G9" s="125" t="s">
        <v>116</v>
      </c>
      <c r="H9" s="122" t="s">
        <v>117</v>
      </c>
      <c r="I9" s="122" t="s">
        <v>117</v>
      </c>
      <c r="J9" s="107"/>
      <c r="K9" s="108"/>
      <c r="L9" s="109"/>
      <c r="M9" s="109" t="s">
        <v>118</v>
      </c>
      <c r="N9" s="109"/>
      <c r="O9" s="107"/>
      <c r="P9" s="107"/>
      <c r="Q9" s="107" t="s">
        <v>119</v>
      </c>
      <c r="R9" s="50"/>
      <c r="S9" s="107"/>
      <c r="T9" s="123"/>
    </row>
    <row r="10" spans="1:20" s="4" customFormat="1" ht="54.75" customHeight="1">
      <c r="A10" s="3" t="s">
        <v>78</v>
      </c>
      <c r="B10" s="109"/>
      <c r="C10" s="107"/>
      <c r="D10" s="114"/>
      <c r="E10" s="107"/>
      <c r="F10" s="109"/>
      <c r="G10" s="126"/>
      <c r="H10" s="124"/>
      <c r="I10" s="124"/>
      <c r="J10" s="107"/>
      <c r="K10" s="109" t="s">
        <v>118</v>
      </c>
      <c r="L10" s="109"/>
      <c r="M10" s="108"/>
      <c r="N10" s="108" t="s">
        <v>120</v>
      </c>
      <c r="O10" s="109"/>
      <c r="P10" s="109"/>
      <c r="Q10" s="107"/>
      <c r="R10" s="50"/>
      <c r="S10" s="107"/>
      <c r="T10" s="123"/>
    </row>
    <row r="11" spans="1:20" s="4" customFormat="1" ht="54.75" customHeight="1">
      <c r="A11" s="3" t="s">
        <v>79</v>
      </c>
      <c r="B11" s="109" t="s">
        <v>118</v>
      </c>
      <c r="C11" s="107"/>
      <c r="D11" s="114"/>
      <c r="E11" s="107"/>
      <c r="F11" s="109"/>
      <c r="G11" s="127"/>
      <c r="H11" s="124"/>
      <c r="I11" s="124"/>
      <c r="J11" s="109"/>
      <c r="K11" s="107"/>
      <c r="L11" s="109"/>
      <c r="M11" s="108"/>
      <c r="N11" s="108" t="s">
        <v>115</v>
      </c>
      <c r="O11" s="109"/>
      <c r="P11" s="109"/>
      <c r="Q11" s="107"/>
      <c r="R11" s="50"/>
      <c r="S11" s="107"/>
      <c r="T11" s="123"/>
    </row>
    <row r="12" spans="1:20">
      <c r="A12" s="79" t="s">
        <v>80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0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20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20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20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</sheetData>
  <mergeCells count="42">
    <mergeCell ref="A1:S1"/>
    <mergeCell ref="B2:E2"/>
    <mergeCell ref="F2:I2"/>
    <mergeCell ref="J2:L2"/>
    <mergeCell ref="M2:P2"/>
    <mergeCell ref="Q2:T2"/>
    <mergeCell ref="O3:P3"/>
    <mergeCell ref="Q3:R3"/>
    <mergeCell ref="S3:T3"/>
    <mergeCell ref="B4:B5"/>
    <mergeCell ref="C4:C5"/>
    <mergeCell ref="D4:D5"/>
    <mergeCell ref="E4:E5"/>
    <mergeCell ref="F4:F5"/>
    <mergeCell ref="G4:G5"/>
    <mergeCell ref="H4:H5"/>
    <mergeCell ref="B3:C3"/>
    <mergeCell ref="D3:E3"/>
    <mergeCell ref="F3:G3"/>
    <mergeCell ref="H3:I3"/>
    <mergeCell ref="J3:K3"/>
    <mergeCell ref="M3:N3"/>
    <mergeCell ref="S4:S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R6:R8"/>
    <mergeCell ref="A12:R17"/>
    <mergeCell ref="C6:C8"/>
    <mergeCell ref="F6:F8"/>
    <mergeCell ref="I6:I8"/>
    <mergeCell ref="L6:L8"/>
    <mergeCell ref="Q6:Q8"/>
    <mergeCell ref="D6:D11"/>
  </mergeCells>
  <phoneticPr fontId="1" type="noConversion"/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Q8" sqref="Q8"/>
    </sheetView>
  </sheetViews>
  <sheetFormatPr defaultRowHeight="14.25"/>
  <cols>
    <col min="1" max="16384" width="9" style="37"/>
  </cols>
  <sheetData>
    <row r="1" spans="1:19" s="29" customFormat="1" ht="27" customHeight="1">
      <c r="A1" s="91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</row>
    <row r="2" spans="1:19" s="31" customFormat="1" ht="14.25" customHeight="1">
      <c r="A2" s="30" t="s">
        <v>0</v>
      </c>
      <c r="B2" s="90" t="s">
        <v>1</v>
      </c>
      <c r="C2" s="90"/>
      <c r="D2" s="90"/>
      <c r="E2" s="90"/>
      <c r="F2" s="90" t="s">
        <v>2</v>
      </c>
      <c r="G2" s="90"/>
      <c r="H2" s="90"/>
      <c r="I2" s="90"/>
      <c r="J2" s="90" t="s">
        <v>3</v>
      </c>
      <c r="K2" s="90"/>
      <c r="L2" s="90"/>
      <c r="M2" s="90" t="s">
        <v>4</v>
      </c>
      <c r="N2" s="90"/>
      <c r="O2" s="90"/>
      <c r="P2" s="90"/>
      <c r="Q2" s="90" t="s">
        <v>5</v>
      </c>
      <c r="R2" s="90"/>
      <c r="S2" s="90"/>
    </row>
    <row r="3" spans="1:19" s="31" customFormat="1" ht="14.25" customHeight="1">
      <c r="A3" s="30" t="s">
        <v>6</v>
      </c>
      <c r="B3" s="90" t="s">
        <v>7</v>
      </c>
      <c r="C3" s="90"/>
      <c r="D3" s="90" t="s">
        <v>8</v>
      </c>
      <c r="E3" s="90"/>
      <c r="F3" s="90" t="s">
        <v>7</v>
      </c>
      <c r="G3" s="90"/>
      <c r="H3" s="90" t="s">
        <v>8</v>
      </c>
      <c r="I3" s="90"/>
      <c r="J3" s="90" t="s">
        <v>7</v>
      </c>
      <c r="K3" s="90"/>
      <c r="L3" s="30" t="s">
        <v>8</v>
      </c>
      <c r="M3" s="90" t="s">
        <v>7</v>
      </c>
      <c r="N3" s="90"/>
      <c r="O3" s="90" t="s">
        <v>8</v>
      </c>
      <c r="P3" s="90"/>
      <c r="Q3" s="90" t="s">
        <v>7</v>
      </c>
      <c r="R3" s="90"/>
      <c r="S3" s="30" t="s">
        <v>8</v>
      </c>
    </row>
    <row r="4" spans="1:19" s="31" customFormat="1" ht="12.75" customHeight="1">
      <c r="A4" s="30" t="s">
        <v>9</v>
      </c>
      <c r="B4" s="86" t="s">
        <v>10</v>
      </c>
      <c r="C4" s="89">
        <v>34</v>
      </c>
      <c r="D4" s="86" t="s">
        <v>16</v>
      </c>
      <c r="E4" s="86" t="s">
        <v>17</v>
      </c>
      <c r="F4" s="86" t="s">
        <v>10</v>
      </c>
      <c r="G4" s="86" t="s">
        <v>11</v>
      </c>
      <c r="H4" s="86" t="s">
        <v>18</v>
      </c>
      <c r="I4" s="86" t="s">
        <v>17</v>
      </c>
      <c r="J4" s="86" t="s">
        <v>10</v>
      </c>
      <c r="K4" s="86" t="s">
        <v>11</v>
      </c>
      <c r="L4" s="86" t="s">
        <v>12</v>
      </c>
      <c r="M4" s="86" t="s">
        <v>13</v>
      </c>
      <c r="N4" s="89">
        <v>34</v>
      </c>
      <c r="O4" s="86" t="s">
        <v>16</v>
      </c>
      <c r="P4" s="86" t="s">
        <v>17</v>
      </c>
      <c r="Q4" s="86" t="s">
        <v>10</v>
      </c>
      <c r="R4" s="86" t="s">
        <v>11</v>
      </c>
      <c r="S4" s="86" t="s">
        <v>18</v>
      </c>
    </row>
    <row r="5" spans="1:19" s="33" customFormat="1" ht="12.75" customHeight="1">
      <c r="A5" s="32" t="s">
        <v>22</v>
      </c>
      <c r="B5" s="86"/>
      <c r="C5" s="89"/>
      <c r="D5" s="86"/>
      <c r="E5" s="86"/>
      <c r="F5" s="86"/>
      <c r="G5" s="86"/>
      <c r="H5" s="86"/>
      <c r="I5" s="86"/>
      <c r="J5" s="86"/>
      <c r="K5" s="86"/>
      <c r="L5" s="86"/>
      <c r="M5" s="86"/>
      <c r="N5" s="89"/>
      <c r="O5" s="86"/>
      <c r="P5" s="86"/>
      <c r="Q5" s="86"/>
      <c r="R5" s="86"/>
      <c r="S5" s="86"/>
    </row>
    <row r="6" spans="1:19" s="35" customFormat="1" ht="105.75" customHeight="1">
      <c r="A6" s="34" t="s">
        <v>24</v>
      </c>
      <c r="B6" s="44">
        <f>'专硕-公共'!B6</f>
        <v>0</v>
      </c>
      <c r="C6" s="44">
        <f>'专硕-公共'!C6</f>
        <v>0</v>
      </c>
      <c r="D6" s="44">
        <f>'专硕-公共'!D6</f>
        <v>0</v>
      </c>
      <c r="E6" s="44">
        <f>'专硕-公共'!E6</f>
        <v>0</v>
      </c>
      <c r="F6" s="44">
        <f>'专硕-公共'!F6</f>
        <v>0</v>
      </c>
      <c r="G6" s="44">
        <f>'专硕-公共'!G6</f>
        <v>0</v>
      </c>
      <c r="H6" s="44">
        <f>'专硕-公共'!H6</f>
        <v>0</v>
      </c>
      <c r="I6" s="44">
        <f>'专硕-公共'!I6</f>
        <v>0</v>
      </c>
      <c r="J6" s="44">
        <f>'专硕-公共'!J6</f>
        <v>0</v>
      </c>
      <c r="K6" s="44">
        <f>'专硕-公共'!K6</f>
        <v>0</v>
      </c>
      <c r="L6" s="44">
        <f>'专硕-公共'!L6</f>
        <v>0</v>
      </c>
      <c r="M6" s="44">
        <f>'专硕-公共'!M6</f>
        <v>0</v>
      </c>
      <c r="N6" s="44">
        <f>'专硕-公共'!N6</f>
        <v>0</v>
      </c>
      <c r="O6" s="44">
        <f>'专硕-公共'!O6</f>
        <v>0</v>
      </c>
      <c r="P6" s="44">
        <f>'专硕-公共'!P6</f>
        <v>0</v>
      </c>
      <c r="Q6" s="44">
        <f>'专硕-公共'!Q6</f>
        <v>0</v>
      </c>
      <c r="R6" s="44" t="str">
        <f>'专硕-公共'!R6</f>
        <v>中国特色社会主义理论与实践研究
（含教师职业道德内容）
南6A405</v>
      </c>
      <c r="S6" s="44" t="str">
        <f>'专硕-公共'!S6</f>
        <v xml:space="preserve"> </v>
      </c>
    </row>
    <row r="7" spans="1:19" s="35" customFormat="1" ht="115.5" customHeight="1">
      <c r="A7" s="34" t="s">
        <v>25</v>
      </c>
      <c r="B7" s="41">
        <f>'专硕-公共'!B7</f>
        <v>0</v>
      </c>
      <c r="C7" s="41">
        <f>'专硕-公共'!C7</f>
        <v>0</v>
      </c>
      <c r="D7" s="41">
        <f>'专硕-公共'!D7</f>
        <v>0</v>
      </c>
      <c r="E7" s="41">
        <f>'专硕-公共'!E7</f>
        <v>0</v>
      </c>
      <c r="F7" s="41">
        <f>'专硕-公共'!F7</f>
        <v>0</v>
      </c>
      <c r="G7" s="41">
        <f>'专硕-公共'!G7</f>
        <v>0</v>
      </c>
      <c r="H7" s="41">
        <f>'专硕-公共'!H7</f>
        <v>0</v>
      </c>
      <c r="I7" s="41">
        <f>'专硕-公共'!I7</f>
        <v>0</v>
      </c>
      <c r="J7" s="87">
        <f>'专硕-公共'!J7:K7</f>
        <v>0</v>
      </c>
      <c r="K7" s="88"/>
      <c r="L7" s="45">
        <f>'专硕-公共'!L7</f>
        <v>0</v>
      </c>
      <c r="M7" s="45">
        <f>'专硕-公共'!M7</f>
        <v>0</v>
      </c>
      <c r="N7" s="45">
        <f>'专硕-公共'!N7</f>
        <v>0</v>
      </c>
      <c r="O7" s="45">
        <f>'专硕-公共'!O7</f>
        <v>0</v>
      </c>
      <c r="P7" s="45" t="str">
        <f>'专硕-公共'!P7</f>
        <v xml:space="preserve"> </v>
      </c>
      <c r="Q7" s="45">
        <f>'专硕-公共'!Q7</f>
        <v>0</v>
      </c>
      <c r="R7" s="45">
        <f>'专硕-公共'!R7</f>
        <v>0</v>
      </c>
      <c r="S7" s="45" t="str">
        <f>'专硕-公共'!S7</f>
        <v>中国特色社会主义理论与实践研究
南6A405</v>
      </c>
    </row>
    <row r="8" spans="1:19" s="35" customFormat="1" ht="50.25" customHeight="1">
      <c r="A8" s="43" t="s">
        <v>74</v>
      </c>
      <c r="B8" s="46">
        <f>'学硕-公共'!B9</f>
        <v>0</v>
      </c>
      <c r="C8" s="46">
        <f>'学硕-公共'!C9</f>
        <v>0</v>
      </c>
      <c r="D8" s="46">
        <f>'学硕-公共'!D9</f>
        <v>0</v>
      </c>
      <c r="E8" s="46">
        <f>'学硕-公共'!E9</f>
        <v>0</v>
      </c>
      <c r="F8" s="46" t="str">
        <f>'学硕-公共'!F9</f>
        <v>听力（双周）
张时英，南6A405
口语（单）
外教
南6A407</v>
      </c>
      <c r="G8" s="46" t="str">
        <f>'学硕-公共'!G9</f>
        <v>教师职业技能提升训练3班-数学、物理、化材、生环（见分班名单54人）
南6A405
李伟等</v>
      </c>
      <c r="H8" s="46" t="str">
        <f>'学硕-公共'!H9</f>
        <v>中国传统文化（130人）
（5-7节）
王兴文
南3A202</v>
      </c>
      <c r="I8" s="46" t="str">
        <f>'学硕-公共'!I9</f>
        <v>中国传统文化（130人）
（5-7节）
王兴文
南3A202</v>
      </c>
      <c r="J8" s="46">
        <f>'学硕-公共'!J9</f>
        <v>0</v>
      </c>
      <c r="K8" s="46">
        <f>'学硕-公共'!K9</f>
        <v>0</v>
      </c>
      <c r="L8" s="46">
        <f>'学硕-公共'!L9</f>
        <v>0</v>
      </c>
      <c r="M8" s="46" t="str">
        <f>'学硕-公共'!M9</f>
        <v>综合英语
南6A405
张时英</v>
      </c>
      <c r="N8" s="46">
        <f>'学硕-公共'!N9</f>
        <v>0</v>
      </c>
      <c r="O8" s="46">
        <f>'学硕-公共'!O9</f>
        <v>0</v>
      </c>
      <c r="P8" s="46">
        <f>'学硕-公共'!P9</f>
        <v>0</v>
      </c>
      <c r="Q8" s="46" t="str">
        <f>'学硕-公共'!Q9</f>
        <v>中国特色社会主义理论与实践研究（理科生188人）
南5-A101</v>
      </c>
      <c r="R8" s="46">
        <f>'学硕-公共'!R9</f>
        <v>0</v>
      </c>
      <c r="S8" s="46">
        <f>'学硕-公共'!S9</f>
        <v>0</v>
      </c>
    </row>
  </sheetData>
  <sheetProtection password="CF7A" sheet="1" objects="1" scenarios="1"/>
  <mergeCells count="33">
    <mergeCell ref="A1:S1"/>
    <mergeCell ref="B2:E2"/>
    <mergeCell ref="F2:I2"/>
    <mergeCell ref="J2:L2"/>
    <mergeCell ref="M2:P2"/>
    <mergeCell ref="Q2:S2"/>
    <mergeCell ref="O3:P3"/>
    <mergeCell ref="Q3:R3"/>
    <mergeCell ref="B4:B5"/>
    <mergeCell ref="C4:C5"/>
    <mergeCell ref="D4:D5"/>
    <mergeCell ref="E4:E5"/>
    <mergeCell ref="F4:F5"/>
    <mergeCell ref="G4:G5"/>
    <mergeCell ref="H4:H5"/>
    <mergeCell ref="I4:I5"/>
    <mergeCell ref="B3:C3"/>
    <mergeCell ref="D3:E3"/>
    <mergeCell ref="F3:G3"/>
    <mergeCell ref="H3:I3"/>
    <mergeCell ref="J3:K3"/>
    <mergeCell ref="M3:N3"/>
    <mergeCell ref="P4:P5"/>
    <mergeCell ref="Q4:Q5"/>
    <mergeCell ref="R4:R5"/>
    <mergeCell ref="S4:S5"/>
    <mergeCell ref="J7:K7"/>
    <mergeCell ref="J4:J5"/>
    <mergeCell ref="K4:K5"/>
    <mergeCell ref="L4:L5"/>
    <mergeCell ref="M4:M5"/>
    <mergeCell ref="N4:N5"/>
    <mergeCell ref="O4:O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"/>
  <sheetViews>
    <sheetView workbookViewId="0">
      <pane ySplit="5" topLeftCell="A6" activePane="bottomLeft" state="frozen"/>
      <selection pane="bottomLeft" activeCell="J9" sqref="J9"/>
    </sheetView>
  </sheetViews>
  <sheetFormatPr defaultRowHeight="14.25"/>
  <cols>
    <col min="1" max="1" width="8.75" customWidth="1"/>
    <col min="2" max="3" width="7.25" customWidth="1"/>
    <col min="4" max="4" width="7.125" customWidth="1"/>
    <col min="5" max="5" width="9" customWidth="1"/>
    <col min="6" max="7" width="7.25" customWidth="1"/>
    <col min="8" max="8" width="10.5" customWidth="1"/>
    <col min="9" max="9" width="7" customWidth="1"/>
    <col min="10" max="10" width="7.125" customWidth="1"/>
    <col min="11" max="11" width="7.75" customWidth="1"/>
    <col min="12" max="12" width="8.375" customWidth="1"/>
    <col min="13" max="14" width="7.75" customWidth="1"/>
    <col min="15" max="15" width="8.625" customWidth="1"/>
    <col min="16" max="16" width="8.125" customWidth="1"/>
    <col min="17" max="17" width="7.25" customWidth="1"/>
    <col min="18" max="18" width="8.625" customWidth="1"/>
    <col min="19" max="19" width="10.875" customWidth="1"/>
    <col min="20" max="16384" width="9" style="2"/>
  </cols>
  <sheetData>
    <row r="1" spans="1:22" s="1" customFormat="1" ht="27" customHeight="1">
      <c r="A1" s="76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22" s="6" customFormat="1" ht="14.25" customHeight="1">
      <c r="A2" s="5" t="s">
        <v>0</v>
      </c>
      <c r="B2" s="71" t="s">
        <v>1</v>
      </c>
      <c r="C2" s="71"/>
      <c r="D2" s="71"/>
      <c r="E2" s="71"/>
      <c r="F2" s="71" t="s">
        <v>2</v>
      </c>
      <c r="G2" s="71"/>
      <c r="H2" s="71"/>
      <c r="I2" s="71"/>
      <c r="J2" s="71" t="s">
        <v>3</v>
      </c>
      <c r="K2" s="71"/>
      <c r="L2" s="71"/>
      <c r="M2" s="71" t="s">
        <v>4</v>
      </c>
      <c r="N2" s="71"/>
      <c r="O2" s="71"/>
      <c r="P2" s="71"/>
      <c r="Q2" s="71" t="s">
        <v>5</v>
      </c>
      <c r="R2" s="71"/>
      <c r="S2" s="71"/>
      <c r="T2" s="94" t="s">
        <v>73</v>
      </c>
      <c r="U2" s="71"/>
      <c r="V2" s="71"/>
    </row>
    <row r="3" spans="1:22" s="6" customFormat="1" ht="14.25" customHeight="1">
      <c r="A3" s="5" t="s">
        <v>6</v>
      </c>
      <c r="B3" s="71" t="s">
        <v>7</v>
      </c>
      <c r="C3" s="71"/>
      <c r="D3" s="71" t="s">
        <v>8</v>
      </c>
      <c r="E3" s="71"/>
      <c r="F3" s="71" t="s">
        <v>7</v>
      </c>
      <c r="G3" s="71"/>
      <c r="H3" s="71" t="s">
        <v>8</v>
      </c>
      <c r="I3" s="71"/>
      <c r="J3" s="71" t="s">
        <v>7</v>
      </c>
      <c r="K3" s="71"/>
      <c r="L3" s="5" t="s">
        <v>8</v>
      </c>
      <c r="M3" s="71" t="s">
        <v>7</v>
      </c>
      <c r="N3" s="71"/>
      <c r="O3" s="71" t="s">
        <v>8</v>
      </c>
      <c r="P3" s="71"/>
      <c r="Q3" s="71" t="s">
        <v>7</v>
      </c>
      <c r="R3" s="71"/>
      <c r="S3" s="5" t="s">
        <v>8</v>
      </c>
      <c r="T3" s="71" t="s">
        <v>7</v>
      </c>
      <c r="U3" s="71"/>
      <c r="V3" s="5" t="s">
        <v>8</v>
      </c>
    </row>
    <row r="4" spans="1:22" s="6" customFormat="1" ht="12.75" customHeight="1">
      <c r="A4" s="5" t="s">
        <v>9</v>
      </c>
      <c r="B4" s="72" t="s">
        <v>10</v>
      </c>
      <c r="C4" s="73">
        <v>34</v>
      </c>
      <c r="D4" s="72" t="s">
        <v>16</v>
      </c>
      <c r="E4" s="72" t="s">
        <v>17</v>
      </c>
      <c r="F4" s="72" t="s">
        <v>10</v>
      </c>
      <c r="G4" s="72" t="s">
        <v>11</v>
      </c>
      <c r="H4" s="72" t="s">
        <v>18</v>
      </c>
      <c r="I4" s="72" t="s">
        <v>17</v>
      </c>
      <c r="J4" s="72" t="s">
        <v>10</v>
      </c>
      <c r="K4" s="72" t="s">
        <v>11</v>
      </c>
      <c r="L4" s="72" t="s">
        <v>12</v>
      </c>
      <c r="M4" s="72" t="s">
        <v>13</v>
      </c>
      <c r="N4" s="73">
        <v>34</v>
      </c>
      <c r="O4" s="72" t="s">
        <v>16</v>
      </c>
      <c r="P4" s="72" t="s">
        <v>17</v>
      </c>
      <c r="Q4" s="72" t="s">
        <v>10</v>
      </c>
      <c r="R4" s="72" t="s">
        <v>11</v>
      </c>
      <c r="S4" s="72" t="s">
        <v>18</v>
      </c>
      <c r="T4" s="72" t="s">
        <v>10</v>
      </c>
      <c r="U4" s="72" t="s">
        <v>11</v>
      </c>
      <c r="V4" s="72" t="s">
        <v>18</v>
      </c>
    </row>
    <row r="5" spans="1:22" s="8" customFormat="1" ht="12.75" customHeight="1">
      <c r="A5" s="7" t="s">
        <v>22</v>
      </c>
      <c r="B5" s="72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72"/>
      <c r="P5" s="72"/>
      <c r="Q5" s="72"/>
      <c r="R5" s="72"/>
      <c r="S5" s="72"/>
      <c r="T5" s="72"/>
      <c r="U5" s="72"/>
      <c r="V5" s="72"/>
    </row>
    <row r="6" spans="1:22" s="8" customFormat="1" ht="91.5" customHeight="1">
      <c r="A6" s="7" t="s">
        <v>49</v>
      </c>
      <c r="B6" s="13" t="s">
        <v>85</v>
      </c>
      <c r="C6" s="13" t="s">
        <v>87</v>
      </c>
      <c r="D6" s="20"/>
      <c r="E6" s="20"/>
      <c r="F6" s="13"/>
      <c r="G6" s="13"/>
      <c r="H6" s="13"/>
      <c r="I6" s="13"/>
      <c r="J6" s="18"/>
      <c r="K6" s="20" t="s">
        <v>95</v>
      </c>
      <c r="L6" s="20"/>
      <c r="M6" s="13"/>
      <c r="N6" s="13" t="s">
        <v>97</v>
      </c>
      <c r="O6" s="13"/>
      <c r="P6" s="13"/>
      <c r="Q6" s="13"/>
      <c r="R6" s="18"/>
      <c r="S6" s="13"/>
      <c r="T6" s="7"/>
      <c r="U6" s="7"/>
      <c r="V6" s="7"/>
    </row>
    <row r="7" spans="1:22" s="4" customFormat="1" ht="91.5" customHeight="1">
      <c r="A7" s="3" t="s">
        <v>48</v>
      </c>
      <c r="B7" s="68" t="s">
        <v>86</v>
      </c>
      <c r="C7" s="68" t="s">
        <v>88</v>
      </c>
      <c r="D7" s="20"/>
      <c r="E7" s="20"/>
      <c r="F7" s="60" t="s">
        <v>89</v>
      </c>
      <c r="G7" s="60" t="s">
        <v>90</v>
      </c>
      <c r="H7" s="14"/>
      <c r="I7" s="14"/>
      <c r="J7" s="14"/>
      <c r="K7" s="17"/>
      <c r="L7" s="20"/>
      <c r="M7" s="14"/>
      <c r="N7" s="60" t="s">
        <v>98</v>
      </c>
      <c r="O7" s="14"/>
      <c r="P7" s="14"/>
      <c r="Q7" s="14"/>
      <c r="R7" s="14"/>
      <c r="S7" s="14"/>
      <c r="T7" s="3"/>
      <c r="U7" s="3"/>
      <c r="V7" s="3"/>
    </row>
    <row r="8" spans="1:22" s="4" customFormat="1" ht="91.5" customHeight="1">
      <c r="A8" s="3" t="s">
        <v>47</v>
      </c>
      <c r="B8" s="12"/>
      <c r="C8" s="19"/>
      <c r="D8" s="12"/>
      <c r="E8" s="12"/>
      <c r="F8" s="11" t="s">
        <v>103</v>
      </c>
      <c r="G8" s="61" t="s">
        <v>91</v>
      </c>
      <c r="H8" s="61" t="s">
        <v>92</v>
      </c>
      <c r="I8" s="12"/>
      <c r="J8" s="61" t="s">
        <v>101</v>
      </c>
      <c r="K8" s="62"/>
      <c r="L8" s="15"/>
      <c r="M8" s="15"/>
      <c r="N8" s="11"/>
      <c r="O8" s="61" t="s">
        <v>99</v>
      </c>
      <c r="P8" s="15"/>
      <c r="Q8" s="61" t="s">
        <v>100</v>
      </c>
      <c r="R8" s="61" t="s">
        <v>101</v>
      </c>
      <c r="S8" s="15"/>
      <c r="T8" s="3"/>
      <c r="U8" s="3"/>
      <c r="V8" s="3"/>
    </row>
    <row r="9" spans="1:22" ht="91.5" customHeight="1">
      <c r="A9" s="3" t="s">
        <v>50</v>
      </c>
      <c r="B9" s="63" t="s">
        <v>84</v>
      </c>
      <c r="C9" s="16"/>
      <c r="D9" s="21"/>
      <c r="E9" s="16"/>
      <c r="F9" s="16"/>
      <c r="G9" s="63"/>
      <c r="H9" s="16"/>
      <c r="I9" s="16"/>
      <c r="J9" s="63" t="s">
        <v>93</v>
      </c>
      <c r="K9" s="63" t="s">
        <v>94</v>
      </c>
      <c r="L9" s="63" t="s">
        <v>102</v>
      </c>
      <c r="M9" s="3"/>
      <c r="N9" s="63" t="s">
        <v>96</v>
      </c>
      <c r="O9" s="3"/>
      <c r="P9" s="3"/>
      <c r="Q9" s="16"/>
      <c r="R9" s="16"/>
      <c r="S9" s="16"/>
      <c r="T9" s="70"/>
      <c r="U9" s="70"/>
      <c r="V9" s="70"/>
    </row>
    <row r="10" spans="1:22" ht="99.95" customHeight="1">
      <c r="C10" s="10"/>
      <c r="K10" t="s">
        <v>15</v>
      </c>
    </row>
    <row r="11" spans="1:22">
      <c r="C11" s="9"/>
    </row>
  </sheetData>
  <mergeCells count="37">
    <mergeCell ref="N4:N5"/>
    <mergeCell ref="O4:O5"/>
    <mergeCell ref="P4:P5"/>
    <mergeCell ref="Q4:Q5"/>
    <mergeCell ref="L4:L5"/>
    <mergeCell ref="M4:M5"/>
    <mergeCell ref="T4:T5"/>
    <mergeCell ref="U4:U5"/>
    <mergeCell ref="V4:V5"/>
    <mergeCell ref="R4:R5"/>
    <mergeCell ref="S4:S5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T2:V2"/>
    <mergeCell ref="B3:C3"/>
    <mergeCell ref="D3:E3"/>
    <mergeCell ref="F3:G3"/>
    <mergeCell ref="H3:I3"/>
    <mergeCell ref="J3:K3"/>
    <mergeCell ref="M3:N3"/>
    <mergeCell ref="O3:P3"/>
    <mergeCell ref="Q3:R3"/>
    <mergeCell ref="T3:U3"/>
    <mergeCell ref="A1:S1"/>
    <mergeCell ref="B2:E2"/>
    <mergeCell ref="F2:I2"/>
    <mergeCell ref="J2:L2"/>
    <mergeCell ref="M2:P2"/>
    <mergeCell ref="Q2:S2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pane ySplit="5" topLeftCell="A9" activePane="bottomLeft" state="frozen"/>
      <selection pane="bottomLeft" activeCell="L9" sqref="L9"/>
    </sheetView>
  </sheetViews>
  <sheetFormatPr defaultRowHeight="14.25"/>
  <cols>
    <col min="1" max="1" width="6.875" style="37" customWidth="1"/>
    <col min="2" max="3" width="7.25" style="37" customWidth="1"/>
    <col min="4" max="4" width="7.125" style="37" customWidth="1"/>
    <col min="5" max="5" width="7.625" style="37" customWidth="1"/>
    <col min="6" max="6" width="7.375" style="37" customWidth="1"/>
    <col min="7" max="7" width="7.25" style="37" customWidth="1"/>
    <col min="8" max="8" width="10.5" style="37" customWidth="1"/>
    <col min="9" max="9" width="5.375" style="37" customWidth="1"/>
    <col min="10" max="10" width="7.125" style="37" customWidth="1"/>
    <col min="11" max="11" width="4.125" style="37" customWidth="1"/>
    <col min="12" max="12" width="6.625" style="37" customWidth="1"/>
    <col min="13" max="13" width="6" style="37" customWidth="1"/>
    <col min="14" max="14" width="5.625" style="37" customWidth="1"/>
    <col min="15" max="15" width="5.875" style="37" customWidth="1"/>
    <col min="16" max="16" width="5.75" style="37" customWidth="1"/>
    <col min="17" max="17" width="5.125" style="37" customWidth="1"/>
    <col min="18" max="18" width="7.375" style="37" customWidth="1"/>
    <col min="19" max="19" width="12.5" style="37" customWidth="1"/>
    <col min="20" max="16384" width="9" style="36"/>
  </cols>
  <sheetData>
    <row r="1" spans="1:19" s="29" customFormat="1" ht="27" customHeight="1">
      <c r="A1" s="95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</row>
    <row r="2" spans="1:19" s="31" customFormat="1" ht="14.25" customHeight="1">
      <c r="A2" s="30" t="s">
        <v>0</v>
      </c>
      <c r="B2" s="90" t="s">
        <v>1</v>
      </c>
      <c r="C2" s="90"/>
      <c r="D2" s="90"/>
      <c r="E2" s="90"/>
      <c r="F2" s="90" t="s">
        <v>2</v>
      </c>
      <c r="G2" s="90"/>
      <c r="H2" s="90"/>
      <c r="I2" s="90"/>
      <c r="J2" s="90" t="s">
        <v>3</v>
      </c>
      <c r="K2" s="90"/>
      <c r="L2" s="90"/>
      <c r="M2" s="90" t="s">
        <v>4</v>
      </c>
      <c r="N2" s="90"/>
      <c r="O2" s="90"/>
      <c r="P2" s="90"/>
      <c r="Q2" s="90" t="s">
        <v>5</v>
      </c>
      <c r="R2" s="90"/>
      <c r="S2" s="90"/>
    </row>
    <row r="3" spans="1:19" s="31" customFormat="1" ht="14.25" customHeight="1">
      <c r="A3" s="30" t="s">
        <v>6</v>
      </c>
      <c r="B3" s="90" t="s">
        <v>7</v>
      </c>
      <c r="C3" s="90"/>
      <c r="D3" s="90" t="s">
        <v>8</v>
      </c>
      <c r="E3" s="90"/>
      <c r="F3" s="90" t="s">
        <v>7</v>
      </c>
      <c r="G3" s="90"/>
      <c r="H3" s="90" t="s">
        <v>8</v>
      </c>
      <c r="I3" s="90"/>
      <c r="J3" s="90" t="s">
        <v>7</v>
      </c>
      <c r="K3" s="90"/>
      <c r="L3" s="30" t="s">
        <v>8</v>
      </c>
      <c r="M3" s="90" t="s">
        <v>7</v>
      </c>
      <c r="N3" s="90"/>
      <c r="O3" s="90" t="s">
        <v>8</v>
      </c>
      <c r="P3" s="90"/>
      <c r="Q3" s="90" t="s">
        <v>7</v>
      </c>
      <c r="R3" s="90"/>
      <c r="S3" s="30" t="s">
        <v>8</v>
      </c>
    </row>
    <row r="4" spans="1:19" s="31" customFormat="1" ht="12.75" customHeight="1">
      <c r="A4" s="30" t="s">
        <v>9</v>
      </c>
      <c r="B4" s="86" t="s">
        <v>10</v>
      </c>
      <c r="C4" s="89">
        <v>34</v>
      </c>
      <c r="D4" s="86" t="s">
        <v>16</v>
      </c>
      <c r="E4" s="86" t="s">
        <v>17</v>
      </c>
      <c r="F4" s="86" t="s">
        <v>10</v>
      </c>
      <c r="G4" s="86" t="s">
        <v>11</v>
      </c>
      <c r="H4" s="86" t="s">
        <v>18</v>
      </c>
      <c r="I4" s="86" t="s">
        <v>17</v>
      </c>
      <c r="J4" s="86" t="s">
        <v>10</v>
      </c>
      <c r="K4" s="86" t="s">
        <v>11</v>
      </c>
      <c r="L4" s="86" t="s">
        <v>12</v>
      </c>
      <c r="M4" s="86" t="s">
        <v>13</v>
      </c>
      <c r="N4" s="89">
        <v>34</v>
      </c>
      <c r="O4" s="86" t="s">
        <v>16</v>
      </c>
      <c r="P4" s="86" t="s">
        <v>17</v>
      </c>
      <c r="Q4" s="86" t="s">
        <v>10</v>
      </c>
      <c r="R4" s="86" t="s">
        <v>11</v>
      </c>
      <c r="S4" s="86" t="s">
        <v>18</v>
      </c>
    </row>
    <row r="5" spans="1:19" s="33" customFormat="1" ht="12.75" customHeight="1">
      <c r="A5" s="48" t="s">
        <v>22</v>
      </c>
      <c r="B5" s="86"/>
      <c r="C5" s="89"/>
      <c r="D5" s="86"/>
      <c r="E5" s="86"/>
      <c r="F5" s="86"/>
      <c r="G5" s="86"/>
      <c r="H5" s="86"/>
      <c r="I5" s="86"/>
      <c r="J5" s="86"/>
      <c r="K5" s="86"/>
      <c r="L5" s="86"/>
      <c r="M5" s="86"/>
      <c r="N5" s="89"/>
      <c r="O5" s="86"/>
      <c r="P5" s="86"/>
      <c r="Q5" s="86"/>
      <c r="R5" s="86"/>
      <c r="S5" s="86"/>
    </row>
    <row r="6" spans="1:19" s="33" customFormat="1" ht="91.5" customHeight="1">
      <c r="A6" s="48" t="s">
        <v>49</v>
      </c>
      <c r="B6" s="39" t="str">
        <f>'学硕-公共'!B9&amp;专业课!B6</f>
        <v>生态学
柳劲松
11-A401
1-18周</v>
      </c>
      <c r="C6" s="39" t="str">
        <f>'学硕-公共'!C9&amp;专业课!C6</f>
        <v>遗传学
钱晓薇
11-A202
1-18周</v>
      </c>
      <c r="D6" s="39" t="str">
        <f>'学硕-公共'!D9&amp;专业课!D6</f>
        <v/>
      </c>
      <c r="E6" s="39" t="str">
        <f>'学硕-公共'!E9&amp;专业课!E6</f>
        <v/>
      </c>
      <c r="F6" s="39" t="str">
        <f>'学硕-公共'!F9&amp;专业课!F6</f>
        <v>听力（双周）
张时英，南6A405
口语（单）
外教
南6A407</v>
      </c>
      <c r="G6" s="39" t="str">
        <f>'学硕-公共'!G9&amp;专业课!G6</f>
        <v>教师职业技能提升训练3班-数学、物理、化材、生环（见分班名单54人）
南6A405
李伟等</v>
      </c>
      <c r="H6" s="39" t="str">
        <f>'学硕-公共'!H9&amp;专业课!H6</f>
        <v>中国传统文化（130人）
（5-7节）
王兴文
南3A202</v>
      </c>
      <c r="I6" s="39" t="str">
        <f>'学硕-公共'!I9&amp;专业课!I6</f>
        <v>中国传统文化（130人）
（5-7节）
王兴文
南3A202</v>
      </c>
      <c r="J6" s="39" t="str">
        <f>'学硕-公共'!J9&amp;专业课!J6</f>
        <v/>
      </c>
      <c r="K6" s="39" t="str">
        <f>'学硕-公共'!K9&amp;专业课!K6</f>
        <v>生物学史
1-18周
11-A201
南旭阳</v>
      </c>
      <c r="L6" s="39" t="str">
        <f>'学硕-公共'!L9&amp;专业课!L6</f>
        <v/>
      </c>
      <c r="M6" s="39" t="str">
        <f>'学硕-公共'!M9&amp;专业课!M6</f>
        <v>综合英语
南6A405
张时英</v>
      </c>
      <c r="N6" s="39" t="str">
        <f>'学硕-公共'!N9&amp;专业课!N6</f>
        <v>生物教学评价
1-18周
11-A202
林国栋</v>
      </c>
      <c r="O6" s="39" t="str">
        <f>'学硕-公共'!O9&amp;专业课!O6</f>
        <v/>
      </c>
      <c r="P6" s="39" t="str">
        <f>'学硕-公共'!P9&amp;专业课!P6</f>
        <v/>
      </c>
      <c r="Q6" s="39" t="str">
        <f>'学硕-公共'!Q9&amp;专业课!Q6</f>
        <v>中国特色社会主义理论与实践研究（理科生188人）
南5-A101</v>
      </c>
      <c r="R6" s="39" t="str">
        <f>'学硕-公共'!R9&amp;专业课!R6</f>
        <v/>
      </c>
      <c r="S6" s="39" t="str">
        <f>'学硕-公共'!S9&amp;专业课!S6</f>
        <v/>
      </c>
    </row>
    <row r="7" spans="1:19" s="35" customFormat="1" ht="87.75" customHeight="1">
      <c r="A7" s="49" t="s">
        <v>48</v>
      </c>
      <c r="B7" s="40" t="str">
        <f>'专硕-公共'!B6&amp;专业课!B7</f>
        <v>生物学基础与前沿
11-A401
柳劲松</v>
      </c>
      <c r="C7" s="40" t="str">
        <f>'专硕-公共'!C6&amp;专业课!C7</f>
        <v>生物学基础与前沿
11-A202
钱晓薇</v>
      </c>
      <c r="D7" s="40" t="str">
        <f>'专硕-公共'!D6&amp;专业课!D7</f>
        <v/>
      </c>
      <c r="E7" s="40" t="str">
        <f>'专硕-公共'!E6&amp;专业课!E7</f>
        <v/>
      </c>
      <c r="F7" s="40" t="str">
        <f>'专硕-公共'!F6&amp;专业课!F7</f>
        <v>生物教学技能提升训练
11-A202
1-16周
林国栋</v>
      </c>
      <c r="G7" s="40" t="str">
        <f>'专硕-公共'!G6&amp;专业课!G7</f>
        <v>信息技术与生物教学整合
11-A202
1-16周
林国栋</v>
      </c>
      <c r="H7" s="40" t="str">
        <f>'专硕-公共'!H6&amp;专业课!H7</f>
        <v/>
      </c>
      <c r="I7" s="40" t="str">
        <f>'专硕-公共'!I6&amp;专业课!I7</f>
        <v/>
      </c>
      <c r="J7" s="40" t="str">
        <f>'专硕-公共'!J6&amp;专业课!J7</f>
        <v/>
      </c>
      <c r="K7" s="40" t="str">
        <f>'专硕-公共'!K6&amp;专业课!K7</f>
        <v/>
      </c>
      <c r="L7" s="40" t="str">
        <f>'专硕-公共'!L6&amp;专业课!L7</f>
        <v/>
      </c>
      <c r="M7" s="40" t="str">
        <f>'专硕-公共'!M6&amp;专业课!M7</f>
        <v/>
      </c>
      <c r="N7" s="40" t="str">
        <f>'专硕-公共'!N6&amp;专业课!N7</f>
        <v>生物教育测量与评价
1-18周
11-A202
林国栋</v>
      </c>
      <c r="O7" s="40" t="str">
        <f>'专硕-公共'!O6&amp;专业课!O7</f>
        <v/>
      </c>
      <c r="P7" s="40" t="str">
        <f>'专硕-公共'!P6&amp;专业课!P7</f>
        <v/>
      </c>
      <c r="Q7" s="40" t="str">
        <f>'专硕-公共'!Q6&amp;专业课!Q7</f>
        <v/>
      </c>
      <c r="R7" s="40" t="str">
        <f>'专硕-公共'!R6&amp;专业课!R7</f>
        <v>中国特色社会主义理论与实践研究
（含教师职业道德内容）
南6A405</v>
      </c>
      <c r="S7" s="40" t="str">
        <f>'专硕-公共'!S6&amp;专业课!S7</f>
        <v xml:space="preserve"> </v>
      </c>
    </row>
    <row r="8" spans="1:19" s="35" customFormat="1" ht="99.95" customHeight="1">
      <c r="A8" s="49" t="s">
        <v>47</v>
      </c>
      <c r="B8" s="47" t="str">
        <f>'专硕-公共'!B7&amp;专业课!B8</f>
        <v/>
      </c>
      <c r="C8" s="47" t="str">
        <f>'专硕-公共'!C7&amp;专业课!C8</f>
        <v/>
      </c>
      <c r="D8" s="47" t="str">
        <f>'专硕-公共'!D7&amp;专业课!D8</f>
        <v/>
      </c>
      <c r="E8" s="47" t="str">
        <f>'专硕-公共'!E7&amp;专业课!E8</f>
        <v/>
      </c>
      <c r="F8" s="47" t="str">
        <f>'专硕-公共'!F7&amp;专业课!F8</f>
        <v>环境生物技术
11-A403
1-16周
董新姣</v>
      </c>
      <c r="G8" s="47" t="str">
        <f>'专硕-公共'!G7&amp;专业课!G8</f>
        <v>固体污染控制原理与技术
11-A407
1-16周
王奇、李军</v>
      </c>
      <c r="H8" s="47" t="str">
        <f>'专硕-公共'!H7&amp;专业课!H8</f>
        <v>分散式污水处理技术
11-A407
1-16周
郑向勇</v>
      </c>
      <c r="I8" s="47" t="str">
        <f>'专硕-公共'!I7&amp;专业课!I8</f>
        <v/>
      </c>
      <c r="J8" s="65" t="str">
        <f>'专硕-公共'!J7&amp;专业课!J8</f>
        <v>研究方法
1-8周
11-A407
李玉宝
戴传军</v>
      </c>
      <c r="K8" s="65"/>
      <c r="L8" s="47" t="str">
        <f>'专硕-公共'!L7&amp;专业课!L8</f>
        <v/>
      </c>
      <c r="M8" s="47" t="str">
        <f>'专硕-公共'!M7&amp;专业课!M8</f>
        <v/>
      </c>
      <c r="N8" s="47" t="str">
        <f>'专硕-公共'!N7&amp;专业课!N8</f>
        <v/>
      </c>
      <c r="O8" s="47" t="str">
        <f>'专硕-公共'!O7&amp;专业课!O8</f>
        <v>环境土壤化学
1-16周
11-A407
陈华林</v>
      </c>
      <c r="P8" s="47" t="str">
        <f>'专硕-公共'!P7&amp;专业课!P8</f>
        <v xml:space="preserve"> </v>
      </c>
      <c r="Q8" s="47" t="str">
        <f>'专硕-公共'!Q7&amp;专业课!Q8</f>
        <v>水体富营养机理与预测技术
1-16周
11-A407
于恒国</v>
      </c>
      <c r="R8" s="47" t="str">
        <f>'专硕-公共'!R7&amp;专业课!R8</f>
        <v>研究方法
1-8周
11-A407
李玉宝
戴传军</v>
      </c>
      <c r="S8" s="41" t="str">
        <f>'专硕-公共'!S7&amp;专业课!S8</f>
        <v>中国特色社会主义理论与实践研究
南6A405</v>
      </c>
    </row>
    <row r="9" spans="1:19" ht="99.95" customHeight="1">
      <c r="A9" s="49" t="s">
        <v>50</v>
      </c>
      <c r="B9" s="69" t="str">
        <f>专业课!B9</f>
        <v xml:space="preserve">细胞及免疫学技术
11-A405
1-12周
陈培超
</v>
      </c>
      <c r="C9" s="42"/>
      <c r="D9" s="42" t="str">
        <f>'学硕-公共'!D9&amp;专业课!D9</f>
        <v/>
      </c>
      <c r="E9" s="42" t="str">
        <f>'学硕-公共'!E9&amp;专业课!E9</f>
        <v/>
      </c>
      <c r="F9" s="42" t="str">
        <f>'学硕-公共'!F9&amp;专业课!F9</f>
        <v>听力（双周）
张时英，南6A405
口语（单）
外教
南6A407</v>
      </c>
      <c r="G9" s="42" t="str">
        <f>'学硕-公共'!G9&amp;专业课!G9</f>
        <v>教师职业技能提升训练3班-数学、物理、化材、生环（见分班名单54人）
南6A405
李伟等</v>
      </c>
      <c r="H9" s="42" t="str">
        <f>'学硕-公共'!H9&amp;专业课!H9</f>
        <v>中国传统文化（130人）
（5-7节）
王兴文
南3A202</v>
      </c>
      <c r="I9" s="42" t="str">
        <f>'学硕-公共'!I9&amp;专业课!I9</f>
        <v>中国传统文化（130人）
（5-7节）
王兴文
南3A202</v>
      </c>
      <c r="J9" s="42" t="str">
        <f>'学硕-公共'!J9&amp;专业课!J9</f>
        <v>生命科学前沿
11-A202
1-9周
吴明江</v>
      </c>
      <c r="K9" s="42" t="str">
        <f>'学硕-公共'!K9&amp;专业课!K9</f>
        <v xml:space="preserve">细胞及免疫学技术
1-11周
11-A405
陈培超
</v>
      </c>
      <c r="L9" s="42" t="str">
        <f>'学硕-公共'!L9&amp;专业课!L9</f>
        <v>现代色谱分析原理
1-16周
5-7节
11-A207
陈帆</v>
      </c>
      <c r="M9" s="42" t="str">
        <f>'学硕-公共'!M9&amp;专业课!M9</f>
        <v>综合英语
南6A405
张时英</v>
      </c>
      <c r="N9" s="42" t="str">
        <f>'学硕-公共'!N9&amp;专业课!N9</f>
        <v>天然产物化学
1-18周
11-A407
邹慧熙、张旭</v>
      </c>
      <c r="O9" s="42" t="str">
        <f>'学硕-公共'!O9&amp;专业课!O9</f>
        <v/>
      </c>
      <c r="P9" s="42" t="str">
        <f>'学硕-公共'!P9&amp;专业课!P9</f>
        <v/>
      </c>
      <c r="Q9" s="42" t="str">
        <f>'学硕-公共'!Q9&amp;专业课!Q9</f>
        <v>中国特色社会主义理论与实践研究（理科生188人）
南5-A101</v>
      </c>
      <c r="R9" s="42" t="str">
        <f>'学硕-公共'!R9&amp;专业课!R9</f>
        <v/>
      </c>
      <c r="S9" s="42" t="str">
        <f>'学硕-公共'!S9&amp;专业课!S9</f>
        <v/>
      </c>
    </row>
    <row r="10" spans="1:19">
      <c r="C10" s="38"/>
    </row>
  </sheetData>
  <sheetProtection password="CF7A" sheet="1" objects="1" scenarios="1"/>
  <mergeCells count="32">
    <mergeCell ref="A1:S1"/>
    <mergeCell ref="B2:E2"/>
    <mergeCell ref="F2:I2"/>
    <mergeCell ref="J2:L2"/>
    <mergeCell ref="M2:P2"/>
    <mergeCell ref="Q2:S2"/>
    <mergeCell ref="O3:P3"/>
    <mergeCell ref="Q3:R3"/>
    <mergeCell ref="B4:B5"/>
    <mergeCell ref="C4:C5"/>
    <mergeCell ref="D4:D5"/>
    <mergeCell ref="E4:E5"/>
    <mergeCell ref="F4:F5"/>
    <mergeCell ref="G4:G5"/>
    <mergeCell ref="H4:H5"/>
    <mergeCell ref="I4:I5"/>
    <mergeCell ref="B3:C3"/>
    <mergeCell ref="D3:E3"/>
    <mergeCell ref="F3:G3"/>
    <mergeCell ref="H3:I3"/>
    <mergeCell ref="J3:K3"/>
    <mergeCell ref="M3:N3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honeticPr fontId="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Zeros="0" workbookViewId="0">
      <selection activeCell="D4" sqref="D4"/>
    </sheetView>
  </sheetViews>
  <sheetFormatPr defaultRowHeight="14.25"/>
  <cols>
    <col min="1" max="2" width="3.25" style="66" customWidth="1"/>
    <col min="3" max="9" width="16.375" style="66" customWidth="1"/>
    <col min="10" max="18" width="9" style="66"/>
    <col min="19" max="19" width="9" style="66" customWidth="1"/>
    <col min="20" max="16384" width="9" style="66"/>
  </cols>
  <sheetData>
    <row r="1" spans="1:9" ht="22.5">
      <c r="A1" s="97" t="s">
        <v>68</v>
      </c>
      <c r="B1" s="98"/>
      <c r="C1" s="98"/>
      <c r="D1" s="98"/>
      <c r="E1" s="98"/>
      <c r="F1" s="98"/>
      <c r="G1" s="98"/>
      <c r="H1" s="98"/>
      <c r="I1" s="98"/>
    </row>
    <row r="2" spans="1:9">
      <c r="A2" s="99" t="s">
        <v>69</v>
      </c>
      <c r="B2" s="100"/>
      <c r="C2" s="100"/>
      <c r="D2" s="100"/>
      <c r="E2" s="100"/>
      <c r="F2" s="101"/>
      <c r="G2" s="101"/>
      <c r="H2" s="102" t="s">
        <v>83</v>
      </c>
      <c r="I2" s="101"/>
    </row>
    <row r="3" spans="1:9">
      <c r="A3" s="103" t="s">
        <v>51</v>
      </c>
      <c r="B3" s="103"/>
      <c r="C3" s="67" t="s">
        <v>52</v>
      </c>
      <c r="D3" s="67" t="s">
        <v>53</v>
      </c>
      <c r="E3" s="67" t="s">
        <v>54</v>
      </c>
      <c r="F3" s="67" t="s">
        <v>55</v>
      </c>
      <c r="G3" s="67" t="s">
        <v>56</v>
      </c>
      <c r="H3" s="67" t="s">
        <v>57</v>
      </c>
      <c r="I3" s="67" t="s">
        <v>58</v>
      </c>
    </row>
    <row r="4" spans="1:9" ht="72" customHeight="1">
      <c r="A4" s="96" t="s">
        <v>59</v>
      </c>
      <c r="B4" s="24" t="s">
        <v>60</v>
      </c>
      <c r="C4" s="28" t="str">
        <f>汇总!B8</f>
        <v/>
      </c>
      <c r="D4" s="28" t="str">
        <f>汇总!F8</f>
        <v>环境生物技术
11-A403
1-16周
董新姣</v>
      </c>
      <c r="E4" s="64" t="str">
        <f>汇总!J8</f>
        <v>研究方法
1-8周
11-A407
李玉宝
戴传军</v>
      </c>
      <c r="F4" s="28" t="str">
        <f>汇总!M8</f>
        <v/>
      </c>
      <c r="G4" s="28" t="str">
        <f>汇总!Q8</f>
        <v>水体富营养机理与预测技术
1-16周
11-A407
于恒国</v>
      </c>
      <c r="H4" s="25"/>
      <c r="I4" s="25"/>
    </row>
    <row r="5" spans="1:9" ht="72" customHeight="1">
      <c r="A5" s="96"/>
      <c r="B5" s="26" t="s">
        <v>61</v>
      </c>
      <c r="C5" s="28" t="str">
        <f>汇总!C8</f>
        <v/>
      </c>
      <c r="D5" s="28" t="str">
        <f>汇总!G8</f>
        <v>固体污染控制原理与技术
11-A407
1-16周
王奇、李军</v>
      </c>
      <c r="E5" s="64">
        <f>汇总!K8</f>
        <v>0</v>
      </c>
      <c r="F5" s="28" t="str">
        <f>汇总!N8</f>
        <v/>
      </c>
      <c r="G5" s="28" t="str">
        <f>汇总!R8</f>
        <v>研究方法
1-8周
11-A407
李玉宝
戴传军</v>
      </c>
      <c r="H5" s="25"/>
      <c r="I5" s="25"/>
    </row>
    <row r="6" spans="1:9" ht="72" customHeight="1">
      <c r="A6" s="96" t="s">
        <v>62</v>
      </c>
      <c r="B6" s="26" t="s">
        <v>63</v>
      </c>
      <c r="C6" s="28" t="str">
        <f>汇总!D8</f>
        <v/>
      </c>
      <c r="D6" s="28" t="str">
        <f>汇总!H8</f>
        <v>分散式污水处理技术
11-A407
1-16周
郑向勇</v>
      </c>
      <c r="E6" s="28" t="str">
        <f>汇总!L8</f>
        <v/>
      </c>
      <c r="F6" s="28" t="str">
        <f>汇总!O8</f>
        <v>环境土壤化学
1-16周
11-A407
陈华林</v>
      </c>
      <c r="G6" s="28" t="str">
        <f>汇总!S8</f>
        <v>中国特色社会主义理论与实践研究
南6A405</v>
      </c>
      <c r="H6" s="25"/>
      <c r="I6" s="25"/>
    </row>
    <row r="7" spans="1:9" ht="72" customHeight="1">
      <c r="A7" s="96"/>
      <c r="B7" s="26" t="s">
        <v>64</v>
      </c>
      <c r="C7" s="28" t="str">
        <f>汇总!E8</f>
        <v/>
      </c>
      <c r="D7" s="28" t="str">
        <f>汇总!I8</f>
        <v/>
      </c>
      <c r="E7" s="25"/>
      <c r="F7" s="28" t="str">
        <f>汇总!P8</f>
        <v xml:space="preserve"> </v>
      </c>
      <c r="G7" s="25"/>
      <c r="H7" s="25"/>
      <c r="I7" s="25"/>
    </row>
    <row r="8" spans="1:9" ht="72" customHeight="1">
      <c r="A8" s="96" t="s">
        <v>65</v>
      </c>
      <c r="B8" s="26" t="s">
        <v>66</v>
      </c>
      <c r="C8" s="25"/>
      <c r="D8" s="25"/>
      <c r="E8" s="25"/>
      <c r="F8" s="25"/>
      <c r="G8" s="25"/>
      <c r="H8" s="25"/>
      <c r="I8" s="25"/>
    </row>
    <row r="9" spans="1:9" ht="58.5" customHeight="1">
      <c r="A9" s="96"/>
      <c r="B9" s="26" t="s">
        <v>67</v>
      </c>
      <c r="C9" s="25"/>
      <c r="D9" s="25"/>
      <c r="E9" s="25"/>
      <c r="F9" s="25"/>
      <c r="G9" s="25"/>
      <c r="H9" s="25"/>
      <c r="I9" s="25"/>
    </row>
    <row r="19" spans="19:19" ht="13.5" customHeight="1">
      <c r="S19" s="27"/>
    </row>
  </sheetData>
  <sheetProtection password="CF7A" sheet="1" objects="1" scenarios="1"/>
  <mergeCells count="8">
    <mergeCell ref="A6:A7"/>
    <mergeCell ref="A8:A9"/>
    <mergeCell ref="A1:I1"/>
    <mergeCell ref="A2:E2"/>
    <mergeCell ref="F2:G2"/>
    <mergeCell ref="H2:I2"/>
    <mergeCell ref="A3:B3"/>
    <mergeCell ref="A4:A5"/>
  </mergeCells>
  <phoneticPr fontId="19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F5" sqref="F5"/>
    </sheetView>
  </sheetViews>
  <sheetFormatPr defaultRowHeight="14.25"/>
  <cols>
    <col min="1" max="2" width="3.25" style="22" customWidth="1"/>
    <col min="3" max="9" width="16.375" style="22" customWidth="1"/>
    <col min="10" max="18" width="9" style="22"/>
    <col min="19" max="19" width="9" style="22" customWidth="1"/>
    <col min="20" max="16384" width="9" style="22"/>
  </cols>
  <sheetData>
    <row r="1" spans="1:9" ht="22.5">
      <c r="A1" s="97" t="s">
        <v>70</v>
      </c>
      <c r="B1" s="98"/>
      <c r="C1" s="98"/>
      <c r="D1" s="98"/>
      <c r="E1" s="98"/>
      <c r="F1" s="98"/>
      <c r="G1" s="98"/>
      <c r="H1" s="98"/>
      <c r="I1" s="98"/>
    </row>
    <row r="2" spans="1:9" s="66" customFormat="1">
      <c r="A2" s="99" t="s">
        <v>69</v>
      </c>
      <c r="B2" s="100"/>
      <c r="C2" s="100"/>
      <c r="D2" s="100"/>
      <c r="E2" s="100"/>
      <c r="F2" s="101"/>
      <c r="G2" s="101"/>
      <c r="H2" s="102" t="s">
        <v>83</v>
      </c>
      <c r="I2" s="101"/>
    </row>
    <row r="3" spans="1:9">
      <c r="A3" s="103" t="s">
        <v>51</v>
      </c>
      <c r="B3" s="103"/>
      <c r="C3" s="23" t="s">
        <v>52</v>
      </c>
      <c r="D3" s="23" t="s">
        <v>53</v>
      </c>
      <c r="E3" s="23" t="s">
        <v>54</v>
      </c>
      <c r="F3" s="23" t="s">
        <v>55</v>
      </c>
      <c r="G3" s="23" t="s">
        <v>56</v>
      </c>
      <c r="H3" s="23" t="s">
        <v>57</v>
      </c>
      <c r="I3" s="23" t="s">
        <v>58</v>
      </c>
    </row>
    <row r="4" spans="1:9" ht="72" customHeight="1">
      <c r="A4" s="96" t="s">
        <v>59</v>
      </c>
      <c r="B4" s="24" t="s">
        <v>60</v>
      </c>
      <c r="C4" s="28" t="str">
        <f>汇总!B6</f>
        <v>生态学
柳劲松
11-A401
1-18周</v>
      </c>
      <c r="D4" s="28" t="str">
        <f>汇总!F6</f>
        <v>听力（双周）
张时英，南6A405
口语（单）
外教
南6A407</v>
      </c>
      <c r="E4" s="28" t="str">
        <f>汇总!J6</f>
        <v/>
      </c>
      <c r="F4" s="28" t="str">
        <f>汇总!M6</f>
        <v>综合英语
南6A405
张时英</v>
      </c>
      <c r="G4" s="28" t="str">
        <f>汇总!Q6</f>
        <v>中国特色社会主义理论与实践研究（理科生188人）
南5-A101</v>
      </c>
      <c r="H4" s="25"/>
      <c r="I4" s="25"/>
    </row>
    <row r="5" spans="1:9" ht="72" customHeight="1">
      <c r="A5" s="96"/>
      <c r="B5" s="26" t="s">
        <v>61</v>
      </c>
      <c r="C5" s="28" t="str">
        <f>汇总!C6</f>
        <v>遗传学
钱晓薇
11-A202
1-18周</v>
      </c>
      <c r="D5" s="28" t="str">
        <f>汇总!G6</f>
        <v>教师职业技能提升训练3班-数学、物理、化材、生环（见分班名单54人）
南6A405
李伟等</v>
      </c>
      <c r="E5" s="28" t="str">
        <f>汇总!K6</f>
        <v>生物学史
1-18周
11-A201
南旭阳</v>
      </c>
      <c r="F5" s="28" t="str">
        <f>汇总!N6</f>
        <v>生物教学评价
1-18周
11-A202
林国栋</v>
      </c>
      <c r="G5" s="28" t="str">
        <f>汇总!R6</f>
        <v/>
      </c>
      <c r="H5" s="25"/>
      <c r="I5" s="25"/>
    </row>
    <row r="6" spans="1:9" ht="72" customHeight="1">
      <c r="A6" s="96" t="s">
        <v>62</v>
      </c>
      <c r="B6" s="26" t="s">
        <v>63</v>
      </c>
      <c r="C6" s="28" t="str">
        <f>汇总!D6</f>
        <v/>
      </c>
      <c r="D6" s="28" t="str">
        <f>汇总!H6</f>
        <v>中国传统文化（130人）
（5-7节）
王兴文
南3A202</v>
      </c>
      <c r="E6" s="28" t="str">
        <f>汇总!L6</f>
        <v/>
      </c>
      <c r="F6" s="28" t="str">
        <f>汇总!O6</f>
        <v/>
      </c>
      <c r="G6" s="28" t="str">
        <f>汇总!S6</f>
        <v/>
      </c>
      <c r="H6" s="25"/>
      <c r="I6" s="25"/>
    </row>
    <row r="7" spans="1:9" ht="72" customHeight="1">
      <c r="A7" s="96"/>
      <c r="B7" s="26" t="s">
        <v>64</v>
      </c>
      <c r="C7" s="28" t="str">
        <f>汇总!E6</f>
        <v/>
      </c>
      <c r="D7" s="28" t="str">
        <f>汇总!I6</f>
        <v>中国传统文化（130人）
（5-7节）
王兴文
南3A202</v>
      </c>
      <c r="E7" s="25"/>
      <c r="F7" s="28" t="str">
        <f>汇总!P6</f>
        <v/>
      </c>
      <c r="G7" s="25"/>
      <c r="H7" s="25"/>
      <c r="I7" s="25"/>
    </row>
    <row r="8" spans="1:9" ht="72" customHeight="1">
      <c r="A8" s="96" t="s">
        <v>65</v>
      </c>
      <c r="B8" s="26" t="s">
        <v>66</v>
      </c>
      <c r="C8" s="25"/>
      <c r="D8" s="25"/>
      <c r="E8" s="25"/>
      <c r="F8" s="25"/>
      <c r="G8" s="25"/>
      <c r="H8" s="25"/>
      <c r="I8" s="25"/>
    </row>
    <row r="9" spans="1:9" ht="58.5" customHeight="1">
      <c r="A9" s="96"/>
      <c r="B9" s="26" t="s">
        <v>67</v>
      </c>
      <c r="C9" s="25"/>
      <c r="D9" s="25"/>
      <c r="E9" s="25"/>
      <c r="F9" s="25"/>
      <c r="G9" s="25"/>
      <c r="H9" s="25"/>
      <c r="I9" s="25"/>
    </row>
    <row r="19" spans="19:19" ht="13.5" customHeight="1">
      <c r="S19" s="27"/>
    </row>
  </sheetData>
  <sheetProtection password="CF7A" sheet="1"/>
  <mergeCells count="8">
    <mergeCell ref="A6:A7"/>
    <mergeCell ref="A8:A9"/>
    <mergeCell ref="A1:I1"/>
    <mergeCell ref="A2:E2"/>
    <mergeCell ref="F2:G2"/>
    <mergeCell ref="H2:I2"/>
    <mergeCell ref="A3:B3"/>
    <mergeCell ref="A4:A5"/>
  </mergeCells>
  <phoneticPr fontId="19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E6" sqref="E6"/>
    </sheetView>
  </sheetViews>
  <sheetFormatPr defaultRowHeight="14.25"/>
  <cols>
    <col min="1" max="2" width="3.25" style="22" customWidth="1"/>
    <col min="3" max="9" width="16.375" style="22" customWidth="1"/>
    <col min="10" max="18" width="9" style="22"/>
    <col min="19" max="19" width="9" style="22" customWidth="1"/>
    <col min="20" max="16384" width="9" style="22"/>
  </cols>
  <sheetData>
    <row r="1" spans="1:9" ht="22.5">
      <c r="A1" s="97" t="s">
        <v>71</v>
      </c>
      <c r="B1" s="98"/>
      <c r="C1" s="98"/>
      <c r="D1" s="98"/>
      <c r="E1" s="98"/>
      <c r="F1" s="98"/>
      <c r="G1" s="98"/>
      <c r="H1" s="98"/>
      <c r="I1" s="98"/>
    </row>
    <row r="2" spans="1:9" s="66" customFormat="1">
      <c r="A2" s="99" t="s">
        <v>69</v>
      </c>
      <c r="B2" s="100"/>
      <c r="C2" s="100"/>
      <c r="D2" s="100"/>
      <c r="E2" s="100"/>
      <c r="F2" s="101"/>
      <c r="G2" s="101"/>
      <c r="H2" s="102" t="s">
        <v>83</v>
      </c>
      <c r="I2" s="101"/>
    </row>
    <row r="3" spans="1:9">
      <c r="A3" s="103" t="s">
        <v>51</v>
      </c>
      <c r="B3" s="103"/>
      <c r="C3" s="23" t="s">
        <v>52</v>
      </c>
      <c r="D3" s="23" t="s">
        <v>53</v>
      </c>
      <c r="E3" s="23" t="s">
        <v>54</v>
      </c>
      <c r="F3" s="23" t="s">
        <v>55</v>
      </c>
      <c r="G3" s="23" t="s">
        <v>56</v>
      </c>
      <c r="H3" s="23" t="s">
        <v>57</v>
      </c>
      <c r="I3" s="23" t="s">
        <v>58</v>
      </c>
    </row>
    <row r="4" spans="1:9" ht="72" customHeight="1">
      <c r="A4" s="96" t="s">
        <v>59</v>
      </c>
      <c r="B4" s="24" t="s">
        <v>60</v>
      </c>
      <c r="C4" s="28" t="str">
        <f>汇总!B9</f>
        <v xml:space="preserve">细胞及免疫学技术
11-A405
1-12周
陈培超
</v>
      </c>
      <c r="D4" s="28" t="str">
        <f>汇总!F9</f>
        <v>听力（双周）
张时英，南6A405
口语（单）
外教
南6A407</v>
      </c>
      <c r="E4" s="28" t="str">
        <f>汇总!J9</f>
        <v>生命科学前沿
11-A202
1-9周
吴明江</v>
      </c>
      <c r="F4" s="28" t="str">
        <f>汇总!M9</f>
        <v>综合英语
南6A405
张时英</v>
      </c>
      <c r="G4" s="28" t="str">
        <f>汇总!Q9</f>
        <v>中国特色社会主义理论与实践研究（理科生188人）
南5-A101</v>
      </c>
      <c r="H4" s="25"/>
      <c r="I4" s="25"/>
    </row>
    <row r="5" spans="1:9" ht="72" customHeight="1">
      <c r="A5" s="96"/>
      <c r="B5" s="26" t="s">
        <v>61</v>
      </c>
      <c r="C5" s="28">
        <f>汇总!C9</f>
        <v>0</v>
      </c>
      <c r="D5" s="28" t="str">
        <f>汇总!G9</f>
        <v>教师职业技能提升训练3班-数学、物理、化材、生环（见分班名单54人）
南6A405
李伟等</v>
      </c>
      <c r="E5" s="28" t="str">
        <f>汇总!K9</f>
        <v xml:space="preserve">细胞及免疫学技术
1-11周
11-A405
陈培超
</v>
      </c>
      <c r="F5" s="28" t="str">
        <f>汇总!N9</f>
        <v>天然产物化学
1-18周
11-A407
邹慧熙、张旭</v>
      </c>
      <c r="G5" s="28" t="str">
        <f>汇总!R9</f>
        <v/>
      </c>
      <c r="H5" s="25"/>
      <c r="I5" s="25"/>
    </row>
    <row r="6" spans="1:9" ht="72" customHeight="1">
      <c r="A6" s="96" t="s">
        <v>62</v>
      </c>
      <c r="B6" s="26" t="s">
        <v>63</v>
      </c>
      <c r="C6" s="28"/>
      <c r="D6" s="28" t="str">
        <f>汇总!H9</f>
        <v>中国传统文化（130人）
（5-7节）
王兴文
南3A202</v>
      </c>
      <c r="E6" s="28" t="str">
        <f>汇总!L9</f>
        <v>现代色谱分析原理
1-16周
5-7节
11-A207
陈帆</v>
      </c>
      <c r="F6" s="28" t="str">
        <f>汇总!O9</f>
        <v/>
      </c>
      <c r="G6" s="28" t="str">
        <f>汇总!S9</f>
        <v/>
      </c>
      <c r="H6" s="25"/>
      <c r="I6" s="25"/>
    </row>
    <row r="7" spans="1:9" ht="72" customHeight="1">
      <c r="A7" s="96"/>
      <c r="B7" s="26" t="s">
        <v>64</v>
      </c>
      <c r="C7" s="28" t="str">
        <f>汇总!E9</f>
        <v/>
      </c>
      <c r="D7" s="28" t="str">
        <f>汇总!I9</f>
        <v>中国传统文化（130人）
（5-7节）
王兴文
南3A202</v>
      </c>
      <c r="E7" s="25"/>
      <c r="F7" s="28" t="str">
        <f>汇总!P9</f>
        <v/>
      </c>
      <c r="G7" s="25"/>
      <c r="H7" s="25"/>
      <c r="I7" s="25"/>
    </row>
    <row r="8" spans="1:9" ht="57" customHeight="1">
      <c r="A8" s="96" t="s">
        <v>65</v>
      </c>
      <c r="B8" s="26" t="s">
        <v>66</v>
      </c>
      <c r="C8" s="25"/>
      <c r="D8" s="25"/>
      <c r="E8" s="25"/>
      <c r="F8" s="25"/>
      <c r="G8" s="25"/>
      <c r="H8" s="25"/>
      <c r="I8" s="25"/>
    </row>
    <row r="9" spans="1:9" ht="51" customHeight="1">
      <c r="A9" s="96"/>
      <c r="B9" s="26" t="s">
        <v>67</v>
      </c>
      <c r="C9" s="25"/>
      <c r="D9" s="25"/>
      <c r="E9" s="25"/>
      <c r="F9" s="25"/>
      <c r="G9" s="25"/>
      <c r="H9" s="25"/>
      <c r="I9" s="25"/>
    </row>
    <row r="19" spans="19:19" ht="13.5" customHeight="1">
      <c r="S19" s="27"/>
    </row>
  </sheetData>
  <mergeCells count="8">
    <mergeCell ref="A6:A7"/>
    <mergeCell ref="A8:A9"/>
    <mergeCell ref="A1:I1"/>
    <mergeCell ref="A2:E2"/>
    <mergeCell ref="F2:G2"/>
    <mergeCell ref="H2:I2"/>
    <mergeCell ref="A3:B3"/>
    <mergeCell ref="A4:A5"/>
  </mergeCells>
  <phoneticPr fontId="19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G5" sqref="G5"/>
    </sheetView>
  </sheetViews>
  <sheetFormatPr defaultRowHeight="14.25"/>
  <cols>
    <col min="1" max="2" width="3.25" style="22" customWidth="1"/>
    <col min="3" max="4" width="16.375" style="22" customWidth="1"/>
    <col min="5" max="5" width="16" style="22" customWidth="1"/>
    <col min="6" max="9" width="16.375" style="22" customWidth="1"/>
    <col min="10" max="18" width="9" style="22"/>
    <col min="19" max="19" width="9" style="22" customWidth="1"/>
    <col min="20" max="16384" width="9" style="22"/>
  </cols>
  <sheetData>
    <row r="1" spans="1:9" ht="22.5">
      <c r="A1" s="97" t="s">
        <v>72</v>
      </c>
      <c r="B1" s="98"/>
      <c r="C1" s="98"/>
      <c r="D1" s="98"/>
      <c r="E1" s="98"/>
      <c r="F1" s="98"/>
      <c r="G1" s="98"/>
      <c r="H1" s="98"/>
      <c r="I1" s="98"/>
    </row>
    <row r="2" spans="1:9" s="66" customFormat="1">
      <c r="A2" s="99" t="s">
        <v>69</v>
      </c>
      <c r="B2" s="100"/>
      <c r="C2" s="100"/>
      <c r="D2" s="100"/>
      <c r="E2" s="100"/>
      <c r="F2" s="101"/>
      <c r="G2" s="101"/>
      <c r="H2" s="102" t="s">
        <v>83</v>
      </c>
      <c r="I2" s="101"/>
    </row>
    <row r="3" spans="1:9">
      <c r="A3" s="103" t="s">
        <v>51</v>
      </c>
      <c r="B3" s="103"/>
      <c r="C3" s="23" t="s">
        <v>52</v>
      </c>
      <c r="D3" s="23" t="s">
        <v>53</v>
      </c>
      <c r="E3" s="23" t="s">
        <v>54</v>
      </c>
      <c r="F3" s="23" t="s">
        <v>55</v>
      </c>
      <c r="G3" s="23" t="s">
        <v>56</v>
      </c>
      <c r="H3" s="23" t="s">
        <v>57</v>
      </c>
      <c r="I3" s="23" t="s">
        <v>58</v>
      </c>
    </row>
    <row r="4" spans="1:9" ht="72" customHeight="1">
      <c r="A4" s="96" t="s">
        <v>59</v>
      </c>
      <c r="B4" s="24" t="s">
        <v>60</v>
      </c>
      <c r="C4" s="28" t="str">
        <f>汇总!B7</f>
        <v>生物学基础与前沿
11-A401
柳劲松</v>
      </c>
      <c r="D4" s="28" t="str">
        <f>汇总!F7</f>
        <v>生物教学技能提升训练
11-A202
1-16周
林国栋</v>
      </c>
      <c r="E4" s="28" t="str">
        <f>汇总!J7</f>
        <v/>
      </c>
      <c r="F4" s="28" t="str">
        <f>汇总!M7</f>
        <v/>
      </c>
      <c r="G4" s="28" t="str">
        <f>汇总!Q7</f>
        <v/>
      </c>
      <c r="H4" s="25"/>
      <c r="I4" s="25"/>
    </row>
    <row r="5" spans="1:9" ht="72" customHeight="1">
      <c r="A5" s="96"/>
      <c r="B5" s="26" t="s">
        <v>61</v>
      </c>
      <c r="C5" s="28" t="str">
        <f>汇总!C7</f>
        <v>生物学基础与前沿
11-A202
钱晓薇</v>
      </c>
      <c r="D5" s="28" t="str">
        <f>汇总!G7</f>
        <v>信息技术与生物教学整合
11-A202
1-16周
林国栋</v>
      </c>
      <c r="E5" s="28" t="str">
        <f>汇总!K7</f>
        <v/>
      </c>
      <c r="F5" s="28" t="str">
        <f>汇总!N7</f>
        <v>生物教育测量与评价
1-18周
11-A202
林国栋</v>
      </c>
      <c r="G5" s="28" t="str">
        <f>汇总!R7</f>
        <v>中国特色社会主义理论与实践研究
（含教师职业道德内容）
南6A405</v>
      </c>
      <c r="H5" s="25"/>
      <c r="I5" s="25"/>
    </row>
    <row r="6" spans="1:9" ht="72" customHeight="1">
      <c r="A6" s="96" t="s">
        <v>62</v>
      </c>
      <c r="B6" s="26" t="s">
        <v>63</v>
      </c>
      <c r="C6" s="28" t="str">
        <f>汇总!D7</f>
        <v/>
      </c>
      <c r="D6" s="28" t="str">
        <f>汇总!H7</f>
        <v/>
      </c>
      <c r="E6" s="28" t="str">
        <f>汇总!L7</f>
        <v/>
      </c>
      <c r="F6" s="28" t="str">
        <f>汇总!O7</f>
        <v/>
      </c>
      <c r="G6" s="28" t="str">
        <f>汇总!S7</f>
        <v xml:space="preserve"> </v>
      </c>
      <c r="H6" s="25"/>
      <c r="I6" s="25"/>
    </row>
    <row r="7" spans="1:9" ht="72" customHeight="1">
      <c r="A7" s="96"/>
      <c r="B7" s="26" t="s">
        <v>64</v>
      </c>
      <c r="C7" s="28" t="str">
        <f>汇总!E7</f>
        <v/>
      </c>
      <c r="D7" s="28" t="str">
        <f>汇总!I7</f>
        <v/>
      </c>
      <c r="E7" s="25"/>
      <c r="F7" s="28" t="str">
        <f>汇总!P7</f>
        <v/>
      </c>
      <c r="G7" s="25"/>
      <c r="H7" s="25"/>
      <c r="I7" s="25"/>
    </row>
    <row r="8" spans="1:9" ht="72" customHeight="1">
      <c r="A8" s="96" t="s">
        <v>65</v>
      </c>
      <c r="B8" s="26" t="s">
        <v>66</v>
      </c>
      <c r="C8" s="25"/>
      <c r="D8" s="25"/>
      <c r="E8" s="25"/>
      <c r="F8" s="25"/>
      <c r="G8" s="25"/>
      <c r="H8" s="25"/>
      <c r="I8" s="25"/>
    </row>
    <row r="9" spans="1:9" ht="55.5" customHeight="1">
      <c r="A9" s="96"/>
      <c r="B9" s="26" t="s">
        <v>67</v>
      </c>
      <c r="C9" s="25"/>
      <c r="D9" s="25"/>
      <c r="E9" s="25"/>
      <c r="F9" s="25"/>
      <c r="G9" s="25"/>
      <c r="H9" s="25"/>
      <c r="I9" s="25"/>
    </row>
    <row r="19" spans="19:19" ht="13.5" customHeight="1">
      <c r="S19" s="27"/>
    </row>
  </sheetData>
  <sheetProtection sheet="1" objects="1" scenarios="1"/>
  <mergeCells count="8">
    <mergeCell ref="A6:A7"/>
    <mergeCell ref="A8:A9"/>
    <mergeCell ref="A1:I1"/>
    <mergeCell ref="A2:E2"/>
    <mergeCell ref="F2:G2"/>
    <mergeCell ref="H2:I2"/>
    <mergeCell ref="A3:B3"/>
    <mergeCell ref="A4:A5"/>
  </mergeCells>
  <phoneticPr fontId="1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专硕-公共</vt:lpstr>
      <vt:lpstr>学硕-公共</vt:lpstr>
      <vt:lpstr>公共课汇总</vt:lpstr>
      <vt:lpstr>专业课</vt:lpstr>
      <vt:lpstr>汇总</vt:lpstr>
      <vt:lpstr>环工</vt:lpstr>
      <vt:lpstr>课程论</vt:lpstr>
      <vt:lpstr>化生</vt:lpstr>
      <vt:lpstr>学科教学</vt:lpstr>
      <vt:lpstr>教师职业技能提升训练3班-数学、物理、化材、生环</vt:lpstr>
    </vt:vector>
  </TitlesOfParts>
  <Company>Microsoft 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ly</cp:lastModifiedBy>
  <cp:lastPrinted>2016-12-28T01:32:46Z</cp:lastPrinted>
  <dcterms:created xsi:type="dcterms:W3CDTF">2004-06-08T02:46:27Z</dcterms:created>
  <dcterms:modified xsi:type="dcterms:W3CDTF">2017-02-19T05:25:20Z</dcterms:modified>
</cp:coreProperties>
</file>